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4260" activeTab="0"/>
  </bookViews>
  <sheets>
    <sheet name="2012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<sst xmlns="http://schemas.openxmlformats.org/spreadsheetml/2006/main" count="482" uniqueCount="130">
  <si>
    <t>№ п/п</t>
  </si>
  <si>
    <t>Предприятие-недропользователь</t>
  </si>
  <si>
    <t>Наименование месторождения</t>
  </si>
  <si>
    <t>Количество образовавшихся отходов производства и потребления (тонн)</t>
  </si>
  <si>
    <t>Количество обезвреженных отходов производства и потребления (тонн)</t>
  </si>
  <si>
    <t>Количество использованных отходов производства и потребления (тонн)</t>
  </si>
  <si>
    <t>Количество переданных отходов производства и потребления другим организациям (тонн)</t>
  </si>
  <si>
    <t>Количество размещенных отходов производства и потребления на собственных объектах размещения (тонн)</t>
  </si>
  <si>
    <t>Наличие собственных объектов размещения отходов производства и потребления</t>
  </si>
  <si>
    <t>Наличие установок термического обезвреживания отходов производства и потребления, место их эксплуатации</t>
  </si>
  <si>
    <t>1.</t>
  </si>
  <si>
    <t>-</t>
  </si>
  <si>
    <t>Установка «Форсаж-2м»</t>
  </si>
  <si>
    <t>1 установка</t>
  </si>
  <si>
    <t>2.</t>
  </si>
  <si>
    <t>3.</t>
  </si>
  <si>
    <t>ООО «Колвинское»</t>
  </si>
  <si>
    <t>Колвинское нефтяное месторождение</t>
  </si>
  <si>
    <t xml:space="preserve">Установка «Форсаж-2м» </t>
  </si>
  <si>
    <t>4.</t>
  </si>
  <si>
    <t>ООО «Компания Полярное Сияние»</t>
  </si>
  <si>
    <t>Ардалинское нефтяное месторождение</t>
  </si>
  <si>
    <t>Полигон захоронения бурового шлама на отработанном карьере «Гряда».</t>
  </si>
  <si>
    <t xml:space="preserve">Установка «Форсаж-2» </t>
  </si>
  <si>
    <t>Ошкотынское нефтяное месторождение</t>
  </si>
  <si>
    <t>Восточно-Колвинское нефтяное месторождение</t>
  </si>
  <si>
    <t>Дюсушевское нефтяное месторождение</t>
  </si>
  <si>
    <t>Центральнохорейверское нефтяное месторождение</t>
  </si>
  <si>
    <t>Западно-Сихорейское нефтяное месторождение</t>
  </si>
  <si>
    <t>Верхне-Харьягинская площадь (разведочное бурение)</t>
  </si>
  <si>
    <t>Всего:</t>
  </si>
  <si>
    <t>1 объект размещения отходов</t>
  </si>
  <si>
    <t>5.</t>
  </si>
  <si>
    <t>ЗАО «Арктикнефть»</t>
  </si>
  <si>
    <t>Песчаноозерское нефтегазоконденсатное месторождение</t>
  </si>
  <si>
    <t xml:space="preserve">Установка «Форсаж-1» </t>
  </si>
  <si>
    <t>6.</t>
  </si>
  <si>
    <t>ООО «ЛУКОЙЛ-Коми»</t>
  </si>
  <si>
    <t>Харьягинское нефтяное месторождение</t>
  </si>
  <si>
    <t>Полигон утилизации нефтесодержащих отходов Харьягинского нефтяного месторождения.</t>
  </si>
  <si>
    <t xml:space="preserve">Установка «Факел» </t>
  </si>
  <si>
    <t>Ошское нефтяное месторождение</t>
  </si>
  <si>
    <t>Установка «Факел»</t>
  </si>
  <si>
    <t>Восточно-Харьягинское нефтяное месторождение</t>
  </si>
  <si>
    <t>Южно-Шапкинское нефтегазоконденсатное месторождение</t>
  </si>
  <si>
    <t>Полигон захоронения отходов Южно-Шапкинского нефтегазоконденсатного месторождения.</t>
  </si>
  <si>
    <t>Инсинератор</t>
  </si>
  <si>
    <t>Инзырейское нефтяное месторождение</t>
  </si>
  <si>
    <t>Установка «Факел-М»</t>
  </si>
  <si>
    <t xml:space="preserve">Восточно-Сарутаюское нефтяное </t>
  </si>
  <si>
    <t>месторождение</t>
  </si>
  <si>
    <t>Тэдинское нефтяное месторождение</t>
  </si>
  <si>
    <t>Полигон утилизации отходов Тэдинского нефтяного месторождения.</t>
  </si>
  <si>
    <t>Терминал «Ардалин»</t>
  </si>
  <si>
    <t xml:space="preserve">Установка «Факел-М» </t>
  </si>
  <si>
    <t>Тобойское и Мядсейское нефтяные месторождения</t>
  </si>
  <si>
    <t xml:space="preserve">Установка «Форсаж-2м»  и установка «Форсаж-1» </t>
  </si>
  <si>
    <t>Нефтяное месторождение им. Россихина</t>
  </si>
  <si>
    <t>Установка «Форсаж-1»</t>
  </si>
  <si>
    <t>Всего</t>
  </si>
  <si>
    <t>3 объекта размещения отходов</t>
  </si>
  <si>
    <t>11 установок</t>
  </si>
  <si>
    <t>7.</t>
  </si>
  <si>
    <t>ООО «Совместная компания «РУСВЬЕТПЕТРО»</t>
  </si>
  <si>
    <t>11264,52 (временное складирование)</t>
  </si>
  <si>
    <t>Установки «Форсаж-1,2м» - 3 шт.</t>
  </si>
  <si>
    <t>Висовое месторождение</t>
  </si>
  <si>
    <t>6492 (временное складирование)</t>
  </si>
  <si>
    <t>Западно-Хоседаюское месторождение</t>
  </si>
  <si>
    <t>5141 (временное складирование)</t>
  </si>
  <si>
    <t>ПСПн «Мусюршор»</t>
  </si>
  <si>
    <t>22897,52 (временное складирование)</t>
  </si>
  <si>
    <t>6 установок</t>
  </si>
  <si>
    <t>8.</t>
  </si>
  <si>
    <t>ООО «РН-Северная нефть»</t>
  </si>
  <si>
    <t>Хасырейское нефтяное месторождение</t>
  </si>
  <si>
    <t>Полигон промышленных и бытовых отходов на Хасырейском нефтяном месторождении.</t>
  </si>
  <si>
    <t>Установка «КТО-50.К20»</t>
  </si>
  <si>
    <t>Черпаюское нефтяное месторождение</t>
  </si>
  <si>
    <t>Нядейюское нефтяное месторождение</t>
  </si>
  <si>
    <t>Лабаганское нефтяное месторождение</t>
  </si>
  <si>
    <t>Осовейское нефтяное месторождение</t>
  </si>
  <si>
    <t>1214,246      (В апреле 2012 г. произведена ликвидация шламовых амбаров скважин №№ 4, 5)</t>
  </si>
  <si>
    <t>9.</t>
  </si>
  <si>
    <t>Южно-Хыльчуюское нефтяное месторождение</t>
  </si>
  <si>
    <t>Полигон захоронения отходов на Южно-Хыльчуюском нефтяном месторождении.</t>
  </si>
  <si>
    <t>Установка «ЭЧУТО-150.03»</t>
  </si>
  <si>
    <t>Ярейюское нефтяное месторождение</t>
  </si>
  <si>
    <t>Варандейское нефтяное месторождение</t>
  </si>
  <si>
    <t>Полигон захоронения отходов на Варандейском нефтяном месторождении.</t>
  </si>
  <si>
    <t>Перевозное нефтяное месторождение</t>
  </si>
  <si>
    <t>Торавейское нефтяное месторождение</t>
  </si>
  <si>
    <t>Установка «Форсаж-2м» - 2 шт.</t>
  </si>
  <si>
    <t>2 объекта размещения отходов</t>
  </si>
  <si>
    <t>11.</t>
  </si>
  <si>
    <t>ОАО «Арктикморнефтегазразведка»</t>
  </si>
  <si>
    <t>Установка «Форсаж-1» - участок добычи нефти</t>
  </si>
  <si>
    <t>12.</t>
  </si>
  <si>
    <t>АО «Тоталь Разведка Разработка Россия»</t>
  </si>
  <si>
    <t>13.</t>
  </si>
  <si>
    <t>ООО «Нефтяная компания «Северное сияние»</t>
  </si>
  <si>
    <t>Мусюршорское, Лыдушорское, Шорсандивейское и Лыдушор-Шорскандивейские нефтяные месторождения</t>
  </si>
  <si>
    <t>ЗАО «Печорнефтегазпром»</t>
  </si>
  <si>
    <t>Василковское газоконденсатное месторождение</t>
  </si>
  <si>
    <t>Производственная база (п. Факел)</t>
  </si>
  <si>
    <t>ИТОГО</t>
  </si>
  <si>
    <t>ОАО "Печоранефть"</t>
  </si>
  <si>
    <t>Установка "Форсаж-2м"</t>
  </si>
  <si>
    <t>Наличие отходов на начало 2012 г. (тонн)</t>
  </si>
  <si>
    <t xml:space="preserve">Всего: </t>
  </si>
  <si>
    <t xml:space="preserve">Северо-Харьягинское и Лекхарьягинское нефтяные месторождения </t>
  </si>
  <si>
    <t>ООО «Нарьянмар
нефтегаз»</t>
  </si>
  <si>
    <t xml:space="preserve">Средне-Харьягинское нефтяное месторождение
</t>
  </si>
  <si>
    <t xml:space="preserve">Северо-Хоседаюское месторождение </t>
  </si>
  <si>
    <t>Северо-Сарембойское нефтяное месторождение</t>
  </si>
  <si>
    <t>Восточно-Мореюское нефтяное месторождение</t>
  </si>
  <si>
    <t>Восточно -
Перевозное месторождение</t>
  </si>
  <si>
    <t>ООО "Нефтегазовая компания "Горный"</t>
  </si>
  <si>
    <t>Северо-Мукеркамылькское, Хоседаю-Неруюское и Нерутынское нефтяные месторождения</t>
  </si>
  <si>
    <t>Сведения об образовании, использовании, обезвреживании и размещении отходов производства и потребления</t>
  </si>
  <si>
    <t xml:space="preserve"> нефтегазодобывающих предприятий в 2012 г.</t>
  </si>
  <si>
    <t>Терминал "Харьяга",
терминал "Пижма"</t>
  </si>
  <si>
    <t xml:space="preserve">Установка "Форсаж-2м" - 2 шт. </t>
  </si>
  <si>
    <t>3 установки</t>
  </si>
  <si>
    <t>10.</t>
  </si>
  <si>
    <t>Нефтяные месторождения им. Р.Требса и А.Титова</t>
  </si>
  <si>
    <t>ООО "Башнефть-Полюс"</t>
  </si>
  <si>
    <t>14.</t>
  </si>
  <si>
    <t>Наличие отходов на начало 2013 г. (тонн)</t>
  </si>
  <si>
    <t xml:space="preserve"> нефтегазодобывающих предприятий в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</si>
</sst>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top" wrapText="1"/>
    </xf>
    <xf numFmtId="0" fontId="43" fillId="0" borderId="13" xfId="0" applyFont="1" applyBorder="1" applyAlignment="1">
      <alignment vertical="top" wrapText="1"/>
    </xf>
    <xf numFmtId="168" fontId="42" fillId="0" borderId="13" xfId="0" applyNumberFormat="1" applyFont="1" applyBorder="1" applyAlignment="1">
      <alignment horizontal="center" vertical="top" wrapText="1"/>
    </xf>
    <xf numFmtId="169" fontId="42" fillId="0" borderId="13" xfId="0" applyNumberFormat="1" applyFont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170" fontId="44" fillId="0" borderId="13" xfId="0" applyNumberFormat="1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2" fillId="0" borderId="0" xfId="0" applyFont="1" applyAlignment="1">
      <alignment horizontal="right"/>
    </xf>
    <xf numFmtId="0" fontId="42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2" fillId="0" borderId="15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170" fontId="42" fillId="0" borderId="13" xfId="0" applyNumberFormat="1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5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5"/>
  <sheetViews>
    <sheetView tabSelected="1"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F98" sqref="F98"/>
    </sheetView>
  </sheetViews>
  <sheetFormatPr defaultColWidth="9.140625" defaultRowHeight="15"/>
  <cols>
    <col min="1" max="1" width="5.421875" style="0" customWidth="1"/>
    <col min="2" max="2" width="24.7109375" style="0" customWidth="1"/>
    <col min="3" max="3" width="23.00390625" style="0" customWidth="1"/>
    <col min="4" max="4" width="17.28125" style="0" customWidth="1"/>
    <col min="5" max="5" width="16.57421875" style="0" customWidth="1"/>
    <col min="6" max="6" width="17.28125" style="0" customWidth="1"/>
    <col min="7" max="7" width="14.28125" style="0" customWidth="1"/>
    <col min="8" max="8" width="16.8515625" style="0" customWidth="1"/>
    <col min="9" max="9" width="17.421875" style="0" customWidth="1"/>
    <col min="10" max="10" width="23.140625" style="0" customWidth="1"/>
    <col min="11" max="11" width="27.8515625" style="0" customWidth="1"/>
  </cols>
  <sheetData>
    <row r="1" spans="4:11" ht="16.5">
      <c r="D1" s="22"/>
      <c r="K1" s="20"/>
    </row>
    <row r="2" spans="1:11" ht="17.25">
      <c r="A2" s="29" t="s">
        <v>119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>
      <c r="A3" s="31" t="s">
        <v>120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6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2.25" thickBot="1">
      <c r="A5" s="4" t="s">
        <v>0</v>
      </c>
      <c r="B5" s="18" t="s">
        <v>1</v>
      </c>
      <c r="C5" s="18" t="s">
        <v>2</v>
      </c>
      <c r="D5" s="19" t="s">
        <v>108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</row>
    <row r="6" spans="1:11" ht="17.2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8" thickBot="1">
      <c r="A7" s="33"/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1" ht="80.25" customHeight="1" thickBot="1">
      <c r="A8" s="26" t="s">
        <v>10</v>
      </c>
      <c r="B8" s="26" t="s">
        <v>106</v>
      </c>
      <c r="C8" s="6" t="s">
        <v>112</v>
      </c>
      <c r="D8" s="6">
        <v>1503.1</v>
      </c>
      <c r="E8" s="6">
        <v>142.7</v>
      </c>
      <c r="F8" s="6">
        <v>36.2</v>
      </c>
      <c r="G8" s="6">
        <v>1517.6</v>
      </c>
      <c r="H8" s="6">
        <v>91.1</v>
      </c>
      <c r="I8" s="6" t="s">
        <v>11</v>
      </c>
      <c r="J8" s="6" t="s">
        <v>11</v>
      </c>
      <c r="K8" s="6" t="s">
        <v>107</v>
      </c>
    </row>
    <row r="9" spans="1:11" ht="37.5" customHeight="1" thickBot="1">
      <c r="A9" s="27"/>
      <c r="B9" s="27"/>
      <c r="C9" s="6" t="s">
        <v>121</v>
      </c>
      <c r="D9" s="6"/>
      <c r="E9" s="6">
        <v>1425.1</v>
      </c>
      <c r="F9" s="6" t="s">
        <v>11</v>
      </c>
      <c r="G9" s="6" t="s">
        <v>11</v>
      </c>
      <c r="H9" s="6">
        <v>1425.1</v>
      </c>
      <c r="I9" s="6" t="s">
        <v>11</v>
      </c>
      <c r="J9" s="6" t="s">
        <v>11</v>
      </c>
      <c r="K9" s="6" t="s">
        <v>11</v>
      </c>
    </row>
    <row r="10" spans="1:11" ht="72.75" customHeight="1" thickBot="1">
      <c r="A10" s="27"/>
      <c r="B10" s="27"/>
      <c r="C10" s="6" t="s">
        <v>110</v>
      </c>
      <c r="D10" s="6">
        <v>736.2</v>
      </c>
      <c r="E10" s="6">
        <v>1438.5</v>
      </c>
      <c r="F10" s="6">
        <v>44.9</v>
      </c>
      <c r="G10" s="6">
        <v>2079.8</v>
      </c>
      <c r="H10" s="6">
        <v>47</v>
      </c>
      <c r="I10" s="6" t="s">
        <v>11</v>
      </c>
      <c r="J10" s="6" t="s">
        <v>11</v>
      </c>
      <c r="K10" s="6" t="s">
        <v>122</v>
      </c>
    </row>
    <row r="11" spans="1:11" ht="17.25" thickBot="1">
      <c r="A11" s="28"/>
      <c r="B11" s="28"/>
      <c r="C11" s="6" t="s">
        <v>109</v>
      </c>
      <c r="D11" s="6">
        <f>D8+D10</f>
        <v>2239.3</v>
      </c>
      <c r="E11" s="6">
        <f>E8+E9+E10</f>
        <v>3006.3</v>
      </c>
      <c r="F11" s="6">
        <f>F8+F10</f>
        <v>81.1</v>
      </c>
      <c r="G11" s="6">
        <f>G8+G10</f>
        <v>3597.4</v>
      </c>
      <c r="H11" s="6">
        <f>H8+H9+H10</f>
        <v>1563.1999999999998</v>
      </c>
      <c r="I11" s="6" t="s">
        <v>11</v>
      </c>
      <c r="J11" s="6" t="s">
        <v>11</v>
      </c>
      <c r="K11" s="6" t="s">
        <v>123</v>
      </c>
    </row>
    <row r="12" spans="1:11" ht="49.5" customHeight="1">
      <c r="A12" s="26" t="s">
        <v>14</v>
      </c>
      <c r="B12" s="26" t="s">
        <v>16</v>
      </c>
      <c r="C12" s="26" t="s">
        <v>17</v>
      </c>
      <c r="D12" s="26">
        <v>876.2</v>
      </c>
      <c r="E12" s="26">
        <v>12659.1</v>
      </c>
      <c r="F12" s="26">
        <v>89.4</v>
      </c>
      <c r="G12" s="26">
        <v>13337.8</v>
      </c>
      <c r="H12" s="26">
        <v>49.2</v>
      </c>
      <c r="I12" s="26" t="s">
        <v>11</v>
      </c>
      <c r="J12" s="26" t="s">
        <v>11</v>
      </c>
      <c r="K12" s="26" t="s">
        <v>18</v>
      </c>
    </row>
    <row r="13" spans="1:11" ht="23.2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69" customHeight="1">
      <c r="A14" s="26" t="s">
        <v>15</v>
      </c>
      <c r="B14" s="26" t="s">
        <v>20</v>
      </c>
      <c r="C14" s="26" t="s">
        <v>21</v>
      </c>
      <c r="D14" s="26">
        <v>88.802</v>
      </c>
      <c r="E14" s="26">
        <v>327.864</v>
      </c>
      <c r="F14" s="26">
        <v>90.5</v>
      </c>
      <c r="G14" s="26" t="s">
        <v>11</v>
      </c>
      <c r="H14" s="26">
        <v>250.131</v>
      </c>
      <c r="I14" s="26">
        <v>1821.135</v>
      </c>
      <c r="J14" s="36" t="s">
        <v>22</v>
      </c>
      <c r="K14" s="26" t="s">
        <v>23</v>
      </c>
    </row>
    <row r="15" spans="1:11" ht="15">
      <c r="A15" s="27"/>
      <c r="B15" s="27"/>
      <c r="C15" s="27"/>
      <c r="D15" s="27"/>
      <c r="E15" s="27"/>
      <c r="F15" s="27"/>
      <c r="G15" s="27"/>
      <c r="H15" s="27"/>
      <c r="I15" s="27"/>
      <c r="J15" s="37"/>
      <c r="K15" s="27"/>
    </row>
    <row r="16" spans="1:11" ht="15">
      <c r="A16" s="27"/>
      <c r="B16" s="27"/>
      <c r="C16" s="27"/>
      <c r="D16" s="27"/>
      <c r="E16" s="27"/>
      <c r="F16" s="27"/>
      <c r="G16" s="27"/>
      <c r="H16" s="27"/>
      <c r="I16" s="27"/>
      <c r="J16" s="37"/>
      <c r="K16" s="27"/>
    </row>
    <row r="17" spans="1:11" ht="15.75" thickBot="1">
      <c r="A17" s="27"/>
      <c r="B17" s="27"/>
      <c r="C17" s="28"/>
      <c r="D17" s="28"/>
      <c r="E17" s="28"/>
      <c r="F17" s="28"/>
      <c r="G17" s="28"/>
      <c r="H17" s="28"/>
      <c r="I17" s="28"/>
      <c r="J17" s="38"/>
      <c r="K17" s="28"/>
    </row>
    <row r="18" spans="1:11" ht="37.5" customHeight="1" thickBot="1">
      <c r="A18" s="27"/>
      <c r="B18" s="27"/>
      <c r="C18" s="6" t="s">
        <v>24</v>
      </c>
      <c r="D18" s="6" t="s">
        <v>11</v>
      </c>
      <c r="E18" s="6" t="s">
        <v>11</v>
      </c>
      <c r="F18" s="6" t="s">
        <v>11</v>
      </c>
      <c r="G18" s="6" t="s">
        <v>11</v>
      </c>
      <c r="H18" s="6" t="s">
        <v>11</v>
      </c>
      <c r="I18" s="6" t="s">
        <v>11</v>
      </c>
      <c r="J18" s="6" t="s">
        <v>11</v>
      </c>
      <c r="K18" s="6" t="s">
        <v>11</v>
      </c>
    </row>
    <row r="19" spans="1:11" ht="38.25" customHeight="1" thickBot="1">
      <c r="A19" s="27"/>
      <c r="B19" s="27"/>
      <c r="C19" s="6" t="s">
        <v>25</v>
      </c>
      <c r="D19" s="6" t="s">
        <v>11</v>
      </c>
      <c r="E19" s="6" t="s">
        <v>11</v>
      </c>
      <c r="F19" s="6" t="s">
        <v>11</v>
      </c>
      <c r="G19" s="6" t="s">
        <v>11</v>
      </c>
      <c r="H19" s="6" t="s">
        <v>11</v>
      </c>
      <c r="I19" s="6" t="s">
        <v>11</v>
      </c>
      <c r="J19" s="6" t="s">
        <v>11</v>
      </c>
      <c r="K19" s="6" t="s">
        <v>11</v>
      </c>
    </row>
    <row r="20" spans="1:11" ht="36.75" customHeight="1" thickBot="1">
      <c r="A20" s="27"/>
      <c r="B20" s="27"/>
      <c r="C20" s="6" t="s">
        <v>26</v>
      </c>
      <c r="D20" s="6" t="s">
        <v>11</v>
      </c>
      <c r="E20" s="6" t="s">
        <v>11</v>
      </c>
      <c r="F20" s="6" t="s">
        <v>11</v>
      </c>
      <c r="G20" s="6" t="s">
        <v>11</v>
      </c>
      <c r="H20" s="6" t="s">
        <v>11</v>
      </c>
      <c r="I20" s="6" t="s">
        <v>11</v>
      </c>
      <c r="J20" s="6" t="s">
        <v>11</v>
      </c>
      <c r="K20" s="6" t="s">
        <v>11</v>
      </c>
    </row>
    <row r="21" spans="1:11" ht="39.75" customHeight="1" thickBot="1">
      <c r="A21" s="27"/>
      <c r="B21" s="27"/>
      <c r="C21" s="6" t="s">
        <v>27</v>
      </c>
      <c r="D21" s="6" t="s">
        <v>11</v>
      </c>
      <c r="E21" s="6" t="s">
        <v>11</v>
      </c>
      <c r="F21" s="6" t="s">
        <v>11</v>
      </c>
      <c r="G21" s="6" t="s">
        <v>11</v>
      </c>
      <c r="H21" s="6" t="s">
        <v>11</v>
      </c>
      <c r="I21" s="6" t="s">
        <v>11</v>
      </c>
      <c r="J21" s="6" t="s">
        <v>11</v>
      </c>
      <c r="K21" s="6" t="s">
        <v>11</v>
      </c>
    </row>
    <row r="22" spans="1:11" ht="73.5" customHeight="1" thickBot="1">
      <c r="A22" s="27"/>
      <c r="B22" s="27"/>
      <c r="C22" s="6" t="s">
        <v>28</v>
      </c>
      <c r="D22" s="6" t="s">
        <v>11</v>
      </c>
      <c r="E22" s="6" t="s">
        <v>11</v>
      </c>
      <c r="F22" s="6" t="s">
        <v>11</v>
      </c>
      <c r="G22" s="6" t="s">
        <v>11</v>
      </c>
      <c r="H22" s="6" t="s">
        <v>11</v>
      </c>
      <c r="I22" s="6" t="s">
        <v>11</v>
      </c>
      <c r="J22" s="6" t="s">
        <v>11</v>
      </c>
      <c r="K22" s="6" t="s">
        <v>11</v>
      </c>
    </row>
    <row r="23" spans="1:11" ht="87" customHeight="1" thickBot="1">
      <c r="A23" s="27"/>
      <c r="B23" s="27"/>
      <c r="C23" s="6" t="s">
        <v>29</v>
      </c>
      <c r="D23" s="6" t="s">
        <v>11</v>
      </c>
      <c r="E23" s="6">
        <v>1745.1</v>
      </c>
      <c r="F23" s="6" t="s">
        <v>11</v>
      </c>
      <c r="G23" s="6" t="s">
        <v>11</v>
      </c>
      <c r="H23" s="6" t="s">
        <v>11</v>
      </c>
      <c r="I23" s="6" t="s">
        <v>11</v>
      </c>
      <c r="J23" s="6" t="s">
        <v>11</v>
      </c>
      <c r="K23" s="6" t="s">
        <v>11</v>
      </c>
    </row>
    <row r="24" spans="1:11" ht="36" customHeight="1" thickBot="1">
      <c r="A24" s="28"/>
      <c r="B24" s="28"/>
      <c r="C24" s="6" t="s">
        <v>30</v>
      </c>
      <c r="D24" s="6">
        <v>88.802</v>
      </c>
      <c r="E24" s="6">
        <v>2072.964</v>
      </c>
      <c r="F24" s="6">
        <v>90.5</v>
      </c>
      <c r="G24" s="6" t="s">
        <v>11</v>
      </c>
      <c r="H24" s="6">
        <v>250.131</v>
      </c>
      <c r="I24" s="6">
        <v>1821.135</v>
      </c>
      <c r="J24" s="9" t="s">
        <v>31</v>
      </c>
      <c r="K24" s="6" t="s">
        <v>13</v>
      </c>
    </row>
    <row r="25" spans="1:11" ht="58.5" customHeight="1" thickBot="1">
      <c r="A25" s="21" t="s">
        <v>19</v>
      </c>
      <c r="B25" s="6" t="s">
        <v>33</v>
      </c>
      <c r="C25" s="6" t="s">
        <v>34</v>
      </c>
      <c r="D25" s="6" t="s">
        <v>11</v>
      </c>
      <c r="E25" s="6">
        <v>4158.265</v>
      </c>
      <c r="F25" s="6">
        <v>23.344</v>
      </c>
      <c r="G25" s="6">
        <v>4112.7</v>
      </c>
      <c r="H25" s="6" t="s">
        <v>11</v>
      </c>
      <c r="I25" s="6" t="s">
        <v>11</v>
      </c>
      <c r="J25" s="6" t="s">
        <v>11</v>
      </c>
      <c r="K25" s="6" t="s">
        <v>35</v>
      </c>
    </row>
    <row r="26" spans="1:11" ht="49.5" customHeight="1">
      <c r="A26" s="26" t="s">
        <v>32</v>
      </c>
      <c r="B26" s="26" t="s">
        <v>37</v>
      </c>
      <c r="C26" s="26" t="s">
        <v>38</v>
      </c>
      <c r="D26" s="26">
        <v>933.723</v>
      </c>
      <c r="E26" s="26">
        <v>2754.533</v>
      </c>
      <c r="F26" s="26">
        <v>5.477</v>
      </c>
      <c r="G26" s="26">
        <v>15.931</v>
      </c>
      <c r="H26" s="26">
        <v>2019.834</v>
      </c>
      <c r="I26" s="26">
        <v>713.291</v>
      </c>
      <c r="J26" s="36" t="s">
        <v>39</v>
      </c>
      <c r="K26" s="26" t="s">
        <v>40</v>
      </c>
    </row>
    <row r="27" spans="1:11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37"/>
      <c r="K27" s="27"/>
    </row>
    <row r="28" spans="1:11" ht="16.5" customHeight="1">
      <c r="A28" s="27"/>
      <c r="B28" s="27"/>
      <c r="C28" s="27"/>
      <c r="D28" s="27"/>
      <c r="E28" s="27"/>
      <c r="F28" s="27"/>
      <c r="G28" s="27"/>
      <c r="H28" s="27"/>
      <c r="I28" s="27"/>
      <c r="J28" s="37"/>
      <c r="K28" s="27"/>
    </row>
    <row r="29" spans="1:11" ht="16.5" customHeight="1">
      <c r="A29" s="27"/>
      <c r="B29" s="27"/>
      <c r="C29" s="27"/>
      <c r="D29" s="27"/>
      <c r="E29" s="27"/>
      <c r="F29" s="27"/>
      <c r="G29" s="27"/>
      <c r="H29" s="27"/>
      <c r="I29" s="27"/>
      <c r="J29" s="37"/>
      <c r="K29" s="27"/>
    </row>
    <row r="30" spans="1:11" ht="16.5" customHeight="1">
      <c r="A30" s="27"/>
      <c r="B30" s="27"/>
      <c r="C30" s="27"/>
      <c r="D30" s="27"/>
      <c r="E30" s="27"/>
      <c r="F30" s="27"/>
      <c r="G30" s="27"/>
      <c r="H30" s="27"/>
      <c r="I30" s="27"/>
      <c r="J30" s="37"/>
      <c r="K30" s="27"/>
    </row>
    <row r="31" spans="1:11" ht="16.5" customHeight="1">
      <c r="A31" s="27"/>
      <c r="B31" s="27"/>
      <c r="C31" s="27"/>
      <c r="D31" s="27"/>
      <c r="E31" s="27"/>
      <c r="F31" s="27"/>
      <c r="G31" s="27"/>
      <c r="H31" s="27"/>
      <c r="I31" s="27"/>
      <c r="J31" s="37"/>
      <c r="K31" s="27"/>
    </row>
    <row r="32" spans="1:11" ht="8.25" customHeight="1" thickBot="1">
      <c r="A32" s="27"/>
      <c r="B32" s="27"/>
      <c r="C32" s="28"/>
      <c r="D32" s="28"/>
      <c r="E32" s="28"/>
      <c r="F32" s="28"/>
      <c r="G32" s="28"/>
      <c r="H32" s="28"/>
      <c r="I32" s="28"/>
      <c r="J32" s="38"/>
      <c r="K32" s="28"/>
    </row>
    <row r="33" spans="1:11" ht="36.75" customHeight="1" thickBot="1">
      <c r="A33" s="27"/>
      <c r="B33" s="27"/>
      <c r="C33" s="6" t="s">
        <v>41</v>
      </c>
      <c r="D33" s="6" t="s">
        <v>11</v>
      </c>
      <c r="E33" s="6">
        <v>151.661</v>
      </c>
      <c r="F33" s="6">
        <v>3.971</v>
      </c>
      <c r="G33" s="6">
        <v>0.054</v>
      </c>
      <c r="H33" s="6">
        <v>140.14</v>
      </c>
      <c r="I33" s="6">
        <v>7.496</v>
      </c>
      <c r="J33" s="6" t="s">
        <v>11</v>
      </c>
      <c r="K33" s="6" t="s">
        <v>42</v>
      </c>
    </row>
    <row r="34" spans="1:11" ht="37.5" customHeight="1" thickBot="1">
      <c r="A34" s="27"/>
      <c r="B34" s="27"/>
      <c r="C34" s="6" t="s">
        <v>43</v>
      </c>
      <c r="D34" s="6" t="s">
        <v>11</v>
      </c>
      <c r="E34" s="6">
        <v>213.591</v>
      </c>
      <c r="F34" s="6">
        <v>4.888</v>
      </c>
      <c r="G34" s="6">
        <v>0.025</v>
      </c>
      <c r="H34" s="6">
        <v>204.103</v>
      </c>
      <c r="I34" s="6">
        <v>4.575</v>
      </c>
      <c r="J34" s="6" t="s">
        <v>11</v>
      </c>
      <c r="K34" s="6" t="s">
        <v>42</v>
      </c>
    </row>
    <row r="35" spans="1:11" ht="96" customHeight="1" thickBot="1">
      <c r="A35" s="27"/>
      <c r="B35" s="27"/>
      <c r="C35" s="6" t="s">
        <v>44</v>
      </c>
      <c r="D35" s="6" t="s">
        <v>11</v>
      </c>
      <c r="E35" s="6">
        <v>14.05</v>
      </c>
      <c r="F35" s="6">
        <v>3.99</v>
      </c>
      <c r="G35" s="6">
        <v>0.98</v>
      </c>
      <c r="H35" s="6">
        <v>9.08</v>
      </c>
      <c r="I35" s="6" t="s">
        <v>11</v>
      </c>
      <c r="J35" s="9" t="s">
        <v>45</v>
      </c>
      <c r="K35" s="6" t="s">
        <v>46</v>
      </c>
    </row>
    <row r="36" spans="1:11" ht="37.5" customHeight="1" thickBot="1">
      <c r="A36" s="27"/>
      <c r="B36" s="27"/>
      <c r="C36" s="6" t="s">
        <v>47</v>
      </c>
      <c r="D36" s="6" t="s">
        <v>11</v>
      </c>
      <c r="E36" s="6">
        <v>59.57</v>
      </c>
      <c r="F36" s="6">
        <v>44.36</v>
      </c>
      <c r="G36" s="6" t="s">
        <v>11</v>
      </c>
      <c r="H36" s="6" t="s">
        <v>11</v>
      </c>
      <c r="I36" s="6">
        <v>15.21</v>
      </c>
      <c r="J36" s="6" t="s">
        <v>11</v>
      </c>
      <c r="K36" s="6" t="s">
        <v>48</v>
      </c>
    </row>
    <row r="37" spans="1:11" ht="36" customHeight="1">
      <c r="A37" s="27"/>
      <c r="B37" s="27"/>
      <c r="C37" s="7" t="s">
        <v>49</v>
      </c>
      <c r="D37" s="26" t="s">
        <v>11</v>
      </c>
      <c r="E37" s="26">
        <v>5.44</v>
      </c>
      <c r="F37" s="26">
        <v>4.88</v>
      </c>
      <c r="G37" s="26" t="s">
        <v>11</v>
      </c>
      <c r="H37" s="26" t="s">
        <v>11</v>
      </c>
      <c r="I37" s="26" t="s">
        <v>11</v>
      </c>
      <c r="J37" s="26" t="s">
        <v>11</v>
      </c>
      <c r="K37" s="26" t="s">
        <v>48</v>
      </c>
    </row>
    <row r="38" spans="1:11" ht="22.5" customHeight="1" thickBot="1">
      <c r="A38" s="27"/>
      <c r="B38" s="27"/>
      <c r="C38" s="6" t="s">
        <v>50</v>
      </c>
      <c r="D38" s="28"/>
      <c r="E38" s="28"/>
      <c r="F38" s="28"/>
      <c r="G38" s="28"/>
      <c r="H38" s="28"/>
      <c r="I38" s="28"/>
      <c r="J38" s="28"/>
      <c r="K38" s="28"/>
    </row>
    <row r="39" spans="1:11" ht="69" customHeight="1">
      <c r="A39" s="27"/>
      <c r="B39" s="27"/>
      <c r="C39" s="26" t="s">
        <v>51</v>
      </c>
      <c r="D39" s="10" t="s">
        <v>11</v>
      </c>
      <c r="E39" s="26">
        <v>36.77</v>
      </c>
      <c r="F39" s="26" t="s">
        <v>11</v>
      </c>
      <c r="G39" s="26">
        <v>8.6</v>
      </c>
      <c r="H39" s="26" t="s">
        <v>11</v>
      </c>
      <c r="I39" s="26">
        <v>28.17</v>
      </c>
      <c r="J39" s="36" t="s">
        <v>52</v>
      </c>
      <c r="K39" s="26" t="s">
        <v>12</v>
      </c>
    </row>
    <row r="40" spans="1:11" ht="17.25" thickBot="1">
      <c r="A40" s="27"/>
      <c r="B40" s="27"/>
      <c r="C40" s="28"/>
      <c r="D40" s="8"/>
      <c r="E40" s="28"/>
      <c r="F40" s="28"/>
      <c r="G40" s="28"/>
      <c r="H40" s="28"/>
      <c r="I40" s="28"/>
      <c r="J40" s="38"/>
      <c r="K40" s="28"/>
    </row>
    <row r="41" spans="1:11" ht="21" customHeight="1" thickBot="1">
      <c r="A41" s="27"/>
      <c r="B41" s="27"/>
      <c r="C41" s="6" t="s">
        <v>53</v>
      </c>
      <c r="D41" s="6" t="s">
        <v>11</v>
      </c>
      <c r="E41" s="6">
        <v>3.59</v>
      </c>
      <c r="F41" s="6">
        <v>3.4</v>
      </c>
      <c r="G41" s="6" t="s">
        <v>11</v>
      </c>
      <c r="H41" s="6" t="s">
        <v>11</v>
      </c>
      <c r="I41" s="6">
        <v>0.19</v>
      </c>
      <c r="J41" s="6" t="s">
        <v>11</v>
      </c>
      <c r="K41" s="6" t="s">
        <v>54</v>
      </c>
    </row>
    <row r="42" spans="1:11" ht="73.5" customHeight="1">
      <c r="A42" s="27"/>
      <c r="B42" s="27"/>
      <c r="C42" s="26" t="s">
        <v>55</v>
      </c>
      <c r="D42" s="10" t="s">
        <v>11</v>
      </c>
      <c r="E42" s="26">
        <v>31.54</v>
      </c>
      <c r="F42" s="26">
        <v>22.5</v>
      </c>
      <c r="G42" s="26" t="s">
        <v>11</v>
      </c>
      <c r="H42" s="26" t="s">
        <v>11</v>
      </c>
      <c r="I42" s="26">
        <v>9.04</v>
      </c>
      <c r="J42" s="26" t="s">
        <v>11</v>
      </c>
      <c r="K42" s="26" t="s">
        <v>56</v>
      </c>
    </row>
    <row r="43" spans="1:11" ht="17.25" thickBot="1">
      <c r="A43" s="27"/>
      <c r="B43" s="27"/>
      <c r="C43" s="28"/>
      <c r="D43" s="8"/>
      <c r="E43" s="28"/>
      <c r="F43" s="28"/>
      <c r="G43" s="28"/>
      <c r="H43" s="28"/>
      <c r="I43" s="28"/>
      <c r="J43" s="28"/>
      <c r="K43" s="28"/>
    </row>
    <row r="44" spans="1:11" ht="50.25" thickBot="1">
      <c r="A44" s="27"/>
      <c r="B44" s="27"/>
      <c r="C44" s="6" t="s">
        <v>57</v>
      </c>
      <c r="D44" s="6" t="s">
        <v>11</v>
      </c>
      <c r="E44" s="6">
        <v>2.16</v>
      </c>
      <c r="F44" s="6">
        <v>2.16</v>
      </c>
      <c r="G44" s="6" t="s">
        <v>11</v>
      </c>
      <c r="H44" s="6" t="s">
        <v>11</v>
      </c>
      <c r="I44" s="6" t="s">
        <v>11</v>
      </c>
      <c r="J44" s="6" t="s">
        <v>11</v>
      </c>
      <c r="K44" s="6" t="s">
        <v>58</v>
      </c>
    </row>
    <row r="45" spans="1:11" ht="33.75" thickBot="1">
      <c r="A45" s="28"/>
      <c r="B45" s="28"/>
      <c r="C45" s="6" t="s">
        <v>59</v>
      </c>
      <c r="D45" s="6">
        <v>933.723</v>
      </c>
      <c r="E45" s="6">
        <v>3272.905</v>
      </c>
      <c r="F45" s="6">
        <v>95.626</v>
      </c>
      <c r="G45" s="6">
        <v>25.59</v>
      </c>
      <c r="H45" s="6">
        <v>2373.157</v>
      </c>
      <c r="I45" s="6">
        <v>777.972</v>
      </c>
      <c r="J45" s="6" t="s">
        <v>60</v>
      </c>
      <c r="K45" s="6" t="s">
        <v>61</v>
      </c>
    </row>
    <row r="46" spans="1:11" ht="55.5" customHeight="1">
      <c r="A46" s="26" t="s">
        <v>36</v>
      </c>
      <c r="B46" s="26" t="s">
        <v>63</v>
      </c>
      <c r="C46" s="26" t="s">
        <v>113</v>
      </c>
      <c r="D46" s="10">
        <v>7866.67</v>
      </c>
      <c r="E46" s="26">
        <v>14044.84</v>
      </c>
      <c r="F46" s="26">
        <v>96.46</v>
      </c>
      <c r="G46" s="26">
        <v>10.5</v>
      </c>
      <c r="H46" s="26">
        <v>50.53</v>
      </c>
      <c r="I46" s="26" t="s">
        <v>64</v>
      </c>
      <c r="J46" s="26" t="s">
        <v>11</v>
      </c>
      <c r="K46" s="26" t="s">
        <v>65</v>
      </c>
    </row>
    <row r="47" spans="1:11" ht="17.25" thickBot="1">
      <c r="A47" s="27"/>
      <c r="B47" s="27"/>
      <c r="C47" s="28"/>
      <c r="D47" s="8"/>
      <c r="E47" s="28"/>
      <c r="F47" s="28"/>
      <c r="G47" s="28"/>
      <c r="H47" s="28"/>
      <c r="I47" s="28"/>
      <c r="J47" s="28"/>
      <c r="K47" s="28"/>
    </row>
    <row r="48" spans="1:11" ht="57" customHeight="1" thickBot="1">
      <c r="A48" s="27"/>
      <c r="B48" s="27"/>
      <c r="C48" s="6" t="s">
        <v>66</v>
      </c>
      <c r="D48" s="6" t="s">
        <v>11</v>
      </c>
      <c r="E48" s="6">
        <v>6492.81</v>
      </c>
      <c r="F48" s="6">
        <v>0.69</v>
      </c>
      <c r="G48" s="6" t="s">
        <v>11</v>
      </c>
      <c r="H48" s="6">
        <v>0.12</v>
      </c>
      <c r="I48" s="6" t="s">
        <v>67</v>
      </c>
      <c r="J48" s="6" t="s">
        <v>11</v>
      </c>
      <c r="K48" s="6" t="s">
        <v>58</v>
      </c>
    </row>
    <row r="49" spans="1:11" ht="50.25" thickBot="1">
      <c r="A49" s="27"/>
      <c r="B49" s="27"/>
      <c r="C49" s="6" t="s">
        <v>68</v>
      </c>
      <c r="D49" s="6" t="s">
        <v>11</v>
      </c>
      <c r="E49" s="6">
        <v>5149.68</v>
      </c>
      <c r="F49" s="6">
        <v>5.77</v>
      </c>
      <c r="G49" s="6" t="s">
        <v>11</v>
      </c>
      <c r="H49" s="6">
        <v>2.91</v>
      </c>
      <c r="I49" s="6" t="s">
        <v>69</v>
      </c>
      <c r="J49" s="6" t="s">
        <v>11</v>
      </c>
      <c r="K49" s="6" t="s">
        <v>58</v>
      </c>
    </row>
    <row r="50" spans="1:11" ht="24" customHeight="1" thickBot="1">
      <c r="A50" s="27"/>
      <c r="B50" s="27"/>
      <c r="C50" s="6" t="s">
        <v>70</v>
      </c>
      <c r="D50" s="6" t="s">
        <v>11</v>
      </c>
      <c r="E50" s="6">
        <v>18.11</v>
      </c>
      <c r="F50" s="6">
        <v>11.42</v>
      </c>
      <c r="G50" s="6" t="s">
        <v>11</v>
      </c>
      <c r="H50" s="6">
        <v>6.69</v>
      </c>
      <c r="I50" s="6" t="s">
        <v>11</v>
      </c>
      <c r="J50" s="6" t="s">
        <v>11</v>
      </c>
      <c r="K50" s="6" t="s">
        <v>58</v>
      </c>
    </row>
    <row r="51" spans="1:11" ht="56.25" customHeight="1" thickBot="1">
      <c r="A51" s="28"/>
      <c r="B51" s="28"/>
      <c r="C51" s="6" t="s">
        <v>59</v>
      </c>
      <c r="D51" s="6">
        <v>7866.67</v>
      </c>
      <c r="E51" s="6">
        <v>25705.44</v>
      </c>
      <c r="F51" s="6">
        <v>114.34</v>
      </c>
      <c r="G51" s="6">
        <v>10500</v>
      </c>
      <c r="H51" s="6">
        <v>60.25</v>
      </c>
      <c r="I51" s="6" t="s">
        <v>71</v>
      </c>
      <c r="J51" s="6" t="s">
        <v>11</v>
      </c>
      <c r="K51" s="6" t="s">
        <v>72</v>
      </c>
    </row>
    <row r="52" spans="1:11" ht="36.75" customHeight="1">
      <c r="A52" s="26" t="s">
        <v>62</v>
      </c>
      <c r="B52" s="26" t="s">
        <v>74</v>
      </c>
      <c r="C52" s="26" t="s">
        <v>75</v>
      </c>
      <c r="D52" s="7"/>
      <c r="E52" s="7"/>
      <c r="F52" s="7"/>
      <c r="G52" s="7"/>
      <c r="H52" s="7"/>
      <c r="I52" s="7"/>
      <c r="J52" s="36" t="s">
        <v>76</v>
      </c>
      <c r="K52" s="26" t="s">
        <v>77</v>
      </c>
    </row>
    <row r="53" spans="1:11" ht="16.5">
      <c r="A53" s="27"/>
      <c r="B53" s="27"/>
      <c r="C53" s="27"/>
      <c r="D53" s="7">
        <v>1218.888</v>
      </c>
      <c r="E53" s="7">
        <v>173.482</v>
      </c>
      <c r="F53" s="7">
        <v>7.781</v>
      </c>
      <c r="G53" s="7">
        <v>11.739</v>
      </c>
      <c r="H53" s="7">
        <v>55.646</v>
      </c>
      <c r="I53" s="7">
        <v>1.351</v>
      </c>
      <c r="J53" s="37"/>
      <c r="K53" s="27"/>
    </row>
    <row r="54" spans="1:11" ht="16.5">
      <c r="A54" s="27"/>
      <c r="B54" s="27"/>
      <c r="C54" s="27"/>
      <c r="D54" s="7"/>
      <c r="E54" s="7"/>
      <c r="F54" s="7"/>
      <c r="G54" s="7"/>
      <c r="H54" s="7"/>
      <c r="I54" s="7"/>
      <c r="J54" s="37"/>
      <c r="K54" s="27"/>
    </row>
    <row r="55" spans="1:11" ht="16.5">
      <c r="A55" s="27"/>
      <c r="B55" s="27"/>
      <c r="C55" s="27"/>
      <c r="D55" s="7"/>
      <c r="E55" s="7"/>
      <c r="F55" s="7"/>
      <c r="G55" s="7"/>
      <c r="H55" s="7"/>
      <c r="I55" s="7"/>
      <c r="J55" s="37"/>
      <c r="K55" s="27"/>
    </row>
    <row r="56" spans="1:11" ht="15" customHeight="1">
      <c r="A56" s="27"/>
      <c r="B56" s="27"/>
      <c r="C56" s="27"/>
      <c r="D56" s="7"/>
      <c r="E56" s="7"/>
      <c r="F56" s="7"/>
      <c r="G56" s="7"/>
      <c r="H56" s="7"/>
      <c r="I56" s="7"/>
      <c r="J56" s="37"/>
      <c r="K56" s="27"/>
    </row>
    <row r="57" spans="1:11" ht="16.5" hidden="1">
      <c r="A57" s="27"/>
      <c r="B57" s="27"/>
      <c r="C57" s="27"/>
      <c r="D57" s="7"/>
      <c r="E57" s="7"/>
      <c r="F57" s="7"/>
      <c r="G57" s="7"/>
      <c r="H57" s="7"/>
      <c r="I57" s="7"/>
      <c r="J57" s="37"/>
      <c r="K57" s="27"/>
    </row>
    <row r="58" spans="1:11" ht="4.5" customHeight="1" thickBot="1">
      <c r="A58" s="27"/>
      <c r="B58" s="27"/>
      <c r="C58" s="28"/>
      <c r="D58" s="6"/>
      <c r="E58" s="6"/>
      <c r="F58" s="6"/>
      <c r="G58" s="6"/>
      <c r="H58" s="6"/>
      <c r="I58" s="11"/>
      <c r="J58" s="38"/>
      <c r="K58" s="28"/>
    </row>
    <row r="59" spans="1:11" ht="39.75" customHeight="1" thickBot="1">
      <c r="A59" s="27"/>
      <c r="B59" s="27"/>
      <c r="C59" s="6" t="s">
        <v>78</v>
      </c>
      <c r="D59" s="6" t="s">
        <v>11</v>
      </c>
      <c r="E59" s="6">
        <v>45.529</v>
      </c>
      <c r="F59" s="6">
        <v>9.7</v>
      </c>
      <c r="G59" s="6">
        <v>13.231</v>
      </c>
      <c r="H59" s="6">
        <v>23.679</v>
      </c>
      <c r="I59" s="6" t="s">
        <v>11</v>
      </c>
      <c r="J59" s="6" t="s">
        <v>11</v>
      </c>
      <c r="K59" s="6" t="s">
        <v>11</v>
      </c>
    </row>
    <row r="60" spans="1:11" ht="41.25" customHeight="1" thickBot="1">
      <c r="A60" s="27"/>
      <c r="B60" s="27"/>
      <c r="C60" s="6" t="s">
        <v>79</v>
      </c>
      <c r="D60" s="6" t="s">
        <v>11</v>
      </c>
      <c r="E60" s="6">
        <v>27.077</v>
      </c>
      <c r="F60" s="6">
        <v>3.33</v>
      </c>
      <c r="G60" s="6" t="s">
        <v>11</v>
      </c>
      <c r="H60" s="6">
        <v>24.221</v>
      </c>
      <c r="I60" s="6" t="s">
        <v>11</v>
      </c>
      <c r="J60" s="6" t="s">
        <v>11</v>
      </c>
      <c r="K60" s="6" t="s">
        <v>11</v>
      </c>
    </row>
    <row r="61" spans="1:11" ht="39" customHeight="1" thickBot="1">
      <c r="A61" s="27"/>
      <c r="B61" s="27"/>
      <c r="C61" s="6" t="s">
        <v>80</v>
      </c>
      <c r="D61" s="6" t="s">
        <v>11</v>
      </c>
      <c r="E61" s="6">
        <v>1083.392</v>
      </c>
      <c r="F61" s="6" t="s">
        <v>11</v>
      </c>
      <c r="G61" s="6" t="s">
        <v>11</v>
      </c>
      <c r="H61" s="6" t="s">
        <v>11</v>
      </c>
      <c r="I61" s="6">
        <v>1083.392</v>
      </c>
      <c r="J61" s="6" t="s">
        <v>11</v>
      </c>
      <c r="K61" s="6" t="s">
        <v>11</v>
      </c>
    </row>
    <row r="62" spans="1:11" ht="132.75" thickBot="1">
      <c r="A62" s="27"/>
      <c r="B62" s="27"/>
      <c r="C62" s="6" t="s">
        <v>81</v>
      </c>
      <c r="D62" s="6" t="s">
        <v>11</v>
      </c>
      <c r="E62" s="6" t="s">
        <v>11</v>
      </c>
      <c r="F62" s="6" t="s">
        <v>82</v>
      </c>
      <c r="G62" s="6" t="s">
        <v>11</v>
      </c>
      <c r="H62" s="6" t="s">
        <v>11</v>
      </c>
      <c r="I62" s="6" t="s">
        <v>11</v>
      </c>
      <c r="J62" s="6" t="s">
        <v>11</v>
      </c>
      <c r="K62" s="6" t="s">
        <v>11</v>
      </c>
    </row>
    <row r="63" spans="1:11" ht="33.75" thickBot="1">
      <c r="A63" s="28"/>
      <c r="B63" s="28"/>
      <c r="C63" s="6" t="s">
        <v>59</v>
      </c>
      <c r="D63" s="6">
        <v>1218.888</v>
      </c>
      <c r="E63" s="6">
        <v>1329.48</v>
      </c>
      <c r="F63" s="6">
        <v>1235.057</v>
      </c>
      <c r="G63" s="6">
        <v>124.97</v>
      </c>
      <c r="H63" s="6">
        <v>103.546</v>
      </c>
      <c r="I63" s="6">
        <v>1084.743</v>
      </c>
      <c r="J63" s="9" t="s">
        <v>31</v>
      </c>
      <c r="K63" s="6" t="s">
        <v>13</v>
      </c>
    </row>
    <row r="64" spans="1:11" ht="86.25" customHeight="1">
      <c r="A64" s="26" t="s">
        <v>73</v>
      </c>
      <c r="B64" s="39" t="s">
        <v>111</v>
      </c>
      <c r="C64" s="39" t="s">
        <v>84</v>
      </c>
      <c r="D64" s="10">
        <v>99.612</v>
      </c>
      <c r="E64" s="26">
        <v>1227.253</v>
      </c>
      <c r="F64" s="26">
        <v>236.47</v>
      </c>
      <c r="G64" s="26">
        <v>9.76</v>
      </c>
      <c r="H64" s="26">
        <v>134.18</v>
      </c>
      <c r="I64" s="26">
        <v>610.68</v>
      </c>
      <c r="J64" s="36" t="s">
        <v>85</v>
      </c>
      <c r="K64" s="26" t="s">
        <v>86</v>
      </c>
    </row>
    <row r="65" spans="1:11" ht="17.25" thickBot="1">
      <c r="A65" s="27"/>
      <c r="B65" s="40"/>
      <c r="C65" s="41"/>
      <c r="D65" s="8"/>
      <c r="E65" s="28"/>
      <c r="F65" s="28"/>
      <c r="G65" s="28"/>
      <c r="H65" s="28"/>
      <c r="I65" s="28"/>
      <c r="J65" s="38"/>
      <c r="K65" s="28"/>
    </row>
    <row r="66" spans="1:11" ht="50.25" thickBot="1">
      <c r="A66" s="27"/>
      <c r="B66" s="40"/>
      <c r="C66" s="14" t="s">
        <v>116</v>
      </c>
      <c r="D66" s="6" t="s">
        <v>11</v>
      </c>
      <c r="E66" s="13">
        <v>1168</v>
      </c>
      <c r="F66" s="6">
        <v>1.5</v>
      </c>
      <c r="G66" s="6" t="s">
        <v>11</v>
      </c>
      <c r="H66" s="6" t="s">
        <v>11</v>
      </c>
      <c r="I66" s="6" t="s">
        <v>11</v>
      </c>
      <c r="J66" s="9" t="s">
        <v>11</v>
      </c>
      <c r="K66" s="6" t="s">
        <v>11</v>
      </c>
    </row>
    <row r="67" spans="1:11" ht="38.25" customHeight="1" thickBot="1">
      <c r="A67" s="27"/>
      <c r="B67" s="40"/>
      <c r="C67" s="14" t="s">
        <v>87</v>
      </c>
      <c r="D67" s="6">
        <v>0.092</v>
      </c>
      <c r="E67" s="6">
        <v>3.258</v>
      </c>
      <c r="F67" s="6">
        <v>3.13</v>
      </c>
      <c r="G67" s="6" t="s">
        <v>11</v>
      </c>
      <c r="H67" s="6" t="s">
        <v>11</v>
      </c>
      <c r="I67" s="6">
        <v>0.22</v>
      </c>
      <c r="J67" s="6" t="s">
        <v>11</v>
      </c>
      <c r="K67" s="6" t="s">
        <v>58</v>
      </c>
    </row>
    <row r="68" spans="1:11" ht="99.75" thickBot="1">
      <c r="A68" s="27"/>
      <c r="B68" s="40"/>
      <c r="C68" s="14" t="s">
        <v>88</v>
      </c>
      <c r="D68" s="6">
        <v>84.773</v>
      </c>
      <c r="E68" s="6">
        <v>231.249</v>
      </c>
      <c r="F68" s="6">
        <v>210.916</v>
      </c>
      <c r="G68" s="6">
        <v>65.253</v>
      </c>
      <c r="H68" s="6">
        <v>38.758</v>
      </c>
      <c r="I68" s="6" t="s">
        <v>11</v>
      </c>
      <c r="J68" s="9" t="s">
        <v>89</v>
      </c>
      <c r="K68" s="6" t="s">
        <v>12</v>
      </c>
    </row>
    <row r="69" spans="1:11" ht="39" customHeight="1" thickBot="1">
      <c r="A69" s="27"/>
      <c r="B69" s="40"/>
      <c r="C69" s="14" t="s">
        <v>90</v>
      </c>
      <c r="D69" s="6">
        <v>11.398</v>
      </c>
      <c r="E69" s="6">
        <v>12.612</v>
      </c>
      <c r="F69" s="6">
        <v>5.007</v>
      </c>
      <c r="G69" s="6">
        <v>6.881</v>
      </c>
      <c r="H69" s="6">
        <v>7.717</v>
      </c>
      <c r="I69" s="6" t="s">
        <v>11</v>
      </c>
      <c r="J69" s="6" t="s">
        <v>11</v>
      </c>
      <c r="K69" s="6" t="s">
        <v>12</v>
      </c>
    </row>
    <row r="70" spans="1:11" ht="39.75" customHeight="1" thickBot="1">
      <c r="A70" s="27"/>
      <c r="B70" s="40"/>
      <c r="C70" s="14" t="s">
        <v>91</v>
      </c>
      <c r="D70" s="6">
        <v>0.768</v>
      </c>
      <c r="E70" s="6">
        <v>21.473</v>
      </c>
      <c r="F70" s="6">
        <v>6.075</v>
      </c>
      <c r="G70" s="6">
        <v>1.666</v>
      </c>
      <c r="H70" s="6" t="s">
        <v>11</v>
      </c>
      <c r="I70" s="6" t="s">
        <v>11</v>
      </c>
      <c r="J70" s="6" t="s">
        <v>11</v>
      </c>
      <c r="K70" s="6" t="s">
        <v>92</v>
      </c>
    </row>
    <row r="71" spans="1:11" ht="98.25" customHeight="1" thickBot="1">
      <c r="A71" s="27"/>
      <c r="B71" s="40"/>
      <c r="C71" s="15" t="s">
        <v>114</v>
      </c>
      <c r="D71" s="6">
        <v>28.71</v>
      </c>
      <c r="E71" s="6" t="s">
        <v>11</v>
      </c>
      <c r="F71" s="6">
        <v>4.741</v>
      </c>
      <c r="G71" s="4">
        <v>0.85</v>
      </c>
      <c r="H71" s="6">
        <v>2.319</v>
      </c>
      <c r="I71" s="6">
        <v>20.8</v>
      </c>
      <c r="J71" s="6" t="s">
        <v>11</v>
      </c>
      <c r="K71" s="6" t="s">
        <v>11</v>
      </c>
    </row>
    <row r="72" spans="1:11" ht="91.5" customHeight="1" thickBot="1">
      <c r="A72" s="27"/>
      <c r="B72" s="40"/>
      <c r="C72" s="15" t="s">
        <v>115</v>
      </c>
      <c r="D72" s="6">
        <v>190.92</v>
      </c>
      <c r="E72" s="6" t="s">
        <v>11</v>
      </c>
      <c r="F72" s="6">
        <v>1.215</v>
      </c>
      <c r="G72" s="4">
        <v>0.8</v>
      </c>
      <c r="H72" s="6">
        <v>1.905</v>
      </c>
      <c r="I72" s="12">
        <v>187</v>
      </c>
      <c r="J72" s="6" t="s">
        <v>11</v>
      </c>
      <c r="K72" s="9" t="s">
        <v>11</v>
      </c>
    </row>
    <row r="73" spans="1:11" ht="39.75" customHeight="1" thickBot="1">
      <c r="A73" s="27"/>
      <c r="B73" s="40"/>
      <c r="C73" s="4" t="s">
        <v>104</v>
      </c>
      <c r="D73" s="6">
        <v>0.076</v>
      </c>
      <c r="E73" s="6">
        <v>98.89</v>
      </c>
      <c r="F73" s="6" t="s">
        <v>11</v>
      </c>
      <c r="G73" s="6" t="s">
        <v>11</v>
      </c>
      <c r="H73" s="6">
        <v>98.8</v>
      </c>
      <c r="I73" s="6" t="s">
        <v>11</v>
      </c>
      <c r="J73" s="6" t="s">
        <v>11</v>
      </c>
      <c r="K73" s="9" t="s">
        <v>11</v>
      </c>
    </row>
    <row r="74" spans="1:11" ht="33.75" thickBot="1">
      <c r="A74" s="28"/>
      <c r="B74" s="41"/>
      <c r="C74" s="6" t="s">
        <v>59</v>
      </c>
      <c r="D74" s="6">
        <v>416.349</v>
      </c>
      <c r="E74" s="6">
        <v>2762.735</v>
      </c>
      <c r="F74" s="6">
        <v>469.058</v>
      </c>
      <c r="G74" s="6">
        <v>85.212</v>
      </c>
      <c r="H74" s="6">
        <v>283.682</v>
      </c>
      <c r="I74" s="6">
        <v>818.7</v>
      </c>
      <c r="J74" s="9" t="s">
        <v>93</v>
      </c>
      <c r="K74" s="6" t="s">
        <v>72</v>
      </c>
    </row>
    <row r="75" spans="1:11" ht="59.25" customHeight="1" thickBot="1">
      <c r="A75" s="21" t="s">
        <v>83</v>
      </c>
      <c r="B75" s="6" t="s">
        <v>95</v>
      </c>
      <c r="C75" s="6" t="s">
        <v>34</v>
      </c>
      <c r="D75" s="6">
        <v>0.079</v>
      </c>
      <c r="E75" s="6">
        <v>113.166</v>
      </c>
      <c r="F75" s="6">
        <v>89.178</v>
      </c>
      <c r="G75" s="6">
        <v>0.84</v>
      </c>
      <c r="H75" s="6">
        <v>11.312</v>
      </c>
      <c r="I75" s="6" t="s">
        <v>11</v>
      </c>
      <c r="J75" s="6" t="s">
        <v>11</v>
      </c>
      <c r="K75" s="6" t="s">
        <v>96</v>
      </c>
    </row>
    <row r="76" spans="1:11" ht="49.5">
      <c r="A76" s="26" t="s">
        <v>124</v>
      </c>
      <c r="B76" s="26" t="s">
        <v>98</v>
      </c>
      <c r="C76" s="7" t="s">
        <v>38</v>
      </c>
      <c r="D76" s="7">
        <v>8.648</v>
      </c>
      <c r="E76" s="26">
        <v>5066.508</v>
      </c>
      <c r="F76" s="26" t="s">
        <v>11</v>
      </c>
      <c r="G76" s="26">
        <v>3.8</v>
      </c>
      <c r="H76" s="26">
        <v>5059.175</v>
      </c>
      <c r="I76" s="26">
        <v>7.484</v>
      </c>
      <c r="J76" s="26" t="s">
        <v>11</v>
      </c>
      <c r="K76" s="26" t="s">
        <v>11</v>
      </c>
    </row>
    <row r="77" spans="1:11" ht="14.25" customHeight="1" thickBot="1">
      <c r="A77" s="28"/>
      <c r="B77" s="28"/>
      <c r="C77" s="6"/>
      <c r="D77" s="6"/>
      <c r="E77" s="28"/>
      <c r="F77" s="28"/>
      <c r="G77" s="28"/>
      <c r="H77" s="28"/>
      <c r="I77" s="28"/>
      <c r="J77" s="28"/>
      <c r="K77" s="28"/>
    </row>
    <row r="78" spans="1:11" ht="127.5" customHeight="1" thickBot="1">
      <c r="A78" s="21" t="s">
        <v>94</v>
      </c>
      <c r="B78" s="6" t="s">
        <v>100</v>
      </c>
      <c r="C78" s="6" t="s">
        <v>101</v>
      </c>
      <c r="D78" s="6">
        <v>4.5</v>
      </c>
      <c r="E78" s="6">
        <v>50.831</v>
      </c>
      <c r="F78" s="6">
        <v>20.56</v>
      </c>
      <c r="G78" s="6">
        <v>2.749</v>
      </c>
      <c r="H78" s="6" t="s">
        <v>11</v>
      </c>
      <c r="I78" s="6">
        <v>31.511</v>
      </c>
      <c r="J78" s="6" t="s">
        <v>11</v>
      </c>
      <c r="K78" s="6" t="s">
        <v>11</v>
      </c>
    </row>
    <row r="79" spans="1:11" ht="55.5" customHeight="1" thickBot="1">
      <c r="A79" s="26" t="s">
        <v>97</v>
      </c>
      <c r="B79" s="26" t="s">
        <v>102</v>
      </c>
      <c r="C79" s="6" t="s">
        <v>103</v>
      </c>
      <c r="D79" s="6" t="s">
        <v>11</v>
      </c>
      <c r="E79" s="6">
        <v>6.314</v>
      </c>
      <c r="F79" s="6">
        <v>3.353</v>
      </c>
      <c r="G79" s="6" t="s">
        <v>11</v>
      </c>
      <c r="H79" s="6">
        <v>6.003</v>
      </c>
      <c r="I79" s="6" t="s">
        <v>11</v>
      </c>
      <c r="J79" s="6" t="s">
        <v>11</v>
      </c>
      <c r="K79" s="6" t="s">
        <v>35</v>
      </c>
    </row>
    <row r="80" spans="1:11" ht="39.75" customHeight="1" thickBot="1">
      <c r="A80" s="27"/>
      <c r="B80" s="27"/>
      <c r="C80" s="6" t="s">
        <v>104</v>
      </c>
      <c r="D80" s="6" t="s">
        <v>11</v>
      </c>
      <c r="E80" s="6">
        <v>13.358</v>
      </c>
      <c r="F80" s="6">
        <v>0.235</v>
      </c>
      <c r="G80" s="6" t="s">
        <v>11</v>
      </c>
      <c r="H80" s="6">
        <v>9.618</v>
      </c>
      <c r="I80" s="6" t="s">
        <v>11</v>
      </c>
      <c r="J80" s="6" t="s">
        <v>11</v>
      </c>
      <c r="K80" s="6" t="s">
        <v>11</v>
      </c>
    </row>
    <row r="81" spans="1:11" ht="17.25" thickBot="1">
      <c r="A81" s="28"/>
      <c r="B81" s="28"/>
      <c r="C81" s="6" t="s">
        <v>59</v>
      </c>
      <c r="D81" s="6" t="s">
        <v>11</v>
      </c>
      <c r="E81" s="6">
        <v>19.672</v>
      </c>
      <c r="F81" s="6">
        <v>3.588</v>
      </c>
      <c r="G81" s="6" t="s">
        <v>11</v>
      </c>
      <c r="H81" s="6">
        <v>15.621</v>
      </c>
      <c r="I81" s="6" t="s">
        <v>11</v>
      </c>
      <c r="J81" s="6" t="s">
        <v>11</v>
      </c>
      <c r="K81" s="6" t="s">
        <v>13</v>
      </c>
    </row>
    <row r="82" spans="1:11" ht="116.25" thickBot="1">
      <c r="A82" s="21" t="s">
        <v>99</v>
      </c>
      <c r="B82" s="6" t="s">
        <v>117</v>
      </c>
      <c r="C82" s="6" t="s">
        <v>118</v>
      </c>
      <c r="D82" s="6" t="s">
        <v>11</v>
      </c>
      <c r="E82" s="6">
        <v>1190</v>
      </c>
      <c r="F82" s="6" t="s">
        <v>11</v>
      </c>
      <c r="G82" s="6">
        <v>1190</v>
      </c>
      <c r="H82" s="6" t="s">
        <v>11</v>
      </c>
      <c r="I82" s="6" t="s">
        <v>11</v>
      </c>
      <c r="J82" s="6" t="s">
        <v>11</v>
      </c>
      <c r="K82" s="6" t="s">
        <v>11</v>
      </c>
    </row>
    <row r="83" spans="1:11" ht="17.25" thickBot="1">
      <c r="A83" s="5"/>
      <c r="B83" s="16" t="s">
        <v>105</v>
      </c>
      <c r="C83" s="16"/>
      <c r="D83" s="17">
        <f>D11+D12+D24+D45+D51+D63+D74+D75+D76+D78</f>
        <v>13653.158999999998</v>
      </c>
      <c r="E83" s="17">
        <f>E11+E12+E24+E25+E45+E51+E63+E74+E75+E76+E78+E79+E80+E82</f>
        <v>61407.366</v>
      </c>
      <c r="F83" s="17">
        <f>F11+F12+F24+F25+F45+F51+F63+F74+F75+F78+F81</f>
        <v>2311.751</v>
      </c>
      <c r="G83" s="17">
        <f>G11+G12+G25+G45+G51+G63+G74+G75+G76+G78+G82</f>
        <v>32981.061</v>
      </c>
      <c r="H83" s="17">
        <f>H11+H12+H24+H45+H51+H63+H74+H75+H76+H81</f>
        <v>9769.274</v>
      </c>
      <c r="I83" s="17">
        <f>I24+I45+I63+I74+I76+I78+22897.52</f>
        <v>27439.065000000002</v>
      </c>
      <c r="J83" s="6"/>
      <c r="K83" s="9"/>
    </row>
    <row r="84" ht="18.75">
      <c r="A84" s="1"/>
    </row>
    <row r="85" ht="18.75">
      <c r="A85" s="1"/>
    </row>
  </sheetData>
  <sheetProtection/>
  <mergeCells count="98">
    <mergeCell ref="K64:K65"/>
    <mergeCell ref="J64:J65"/>
    <mergeCell ref="I64:I65"/>
    <mergeCell ref="H64:H65"/>
    <mergeCell ref="I76:I77"/>
    <mergeCell ref="J76:J77"/>
    <mergeCell ref="K76:K77"/>
    <mergeCell ref="A79:A81"/>
    <mergeCell ref="B79:B81"/>
    <mergeCell ref="A76:A77"/>
    <mergeCell ref="B76:B77"/>
    <mergeCell ref="E76:E77"/>
    <mergeCell ref="F76:F77"/>
    <mergeCell ref="G76:G77"/>
    <mergeCell ref="H76:H77"/>
    <mergeCell ref="A64:A74"/>
    <mergeCell ref="B64:B74"/>
    <mergeCell ref="C64:C65"/>
    <mergeCell ref="E64:E65"/>
    <mergeCell ref="F64:F65"/>
    <mergeCell ref="G64:G65"/>
    <mergeCell ref="I46:I47"/>
    <mergeCell ref="J46:J47"/>
    <mergeCell ref="K46:K47"/>
    <mergeCell ref="A52:A63"/>
    <mergeCell ref="B52:B63"/>
    <mergeCell ref="C52:C58"/>
    <mergeCell ref="J52:J58"/>
    <mergeCell ref="K52:K58"/>
    <mergeCell ref="K42:K43"/>
    <mergeCell ref="A46:A51"/>
    <mergeCell ref="B46:B51"/>
    <mergeCell ref="C46:C47"/>
    <mergeCell ref="E46:E47"/>
    <mergeCell ref="F46:F47"/>
    <mergeCell ref="G46:G47"/>
    <mergeCell ref="C42:C43"/>
    <mergeCell ref="E42:E43"/>
    <mergeCell ref="H46:H47"/>
    <mergeCell ref="C39:C40"/>
    <mergeCell ref="E39:E40"/>
    <mergeCell ref="F39:F40"/>
    <mergeCell ref="G39:G40"/>
    <mergeCell ref="H39:H40"/>
    <mergeCell ref="J42:J43"/>
    <mergeCell ref="K39:K40"/>
    <mergeCell ref="H26:H32"/>
    <mergeCell ref="I26:I32"/>
    <mergeCell ref="J26:J32"/>
    <mergeCell ref="K26:K32"/>
    <mergeCell ref="F42:F43"/>
    <mergeCell ref="G42:G43"/>
    <mergeCell ref="H42:H43"/>
    <mergeCell ref="I42:I43"/>
    <mergeCell ref="K37:K38"/>
    <mergeCell ref="F37:F38"/>
    <mergeCell ref="G37:G38"/>
    <mergeCell ref="H37:H38"/>
    <mergeCell ref="I37:I38"/>
    <mergeCell ref="J37:J38"/>
    <mergeCell ref="I39:I40"/>
    <mergeCell ref="J39:J40"/>
    <mergeCell ref="I14:I17"/>
    <mergeCell ref="J14:J17"/>
    <mergeCell ref="K14:K17"/>
    <mergeCell ref="A26:A45"/>
    <mergeCell ref="B26:B45"/>
    <mergeCell ref="C26:C32"/>
    <mergeCell ref="E26:E32"/>
    <mergeCell ref="F26:F32"/>
    <mergeCell ref="G26:G32"/>
    <mergeCell ref="E37:E38"/>
    <mergeCell ref="I12:I13"/>
    <mergeCell ref="J12:J13"/>
    <mergeCell ref="K12:K13"/>
    <mergeCell ref="A14:A24"/>
    <mergeCell ref="B14:B24"/>
    <mergeCell ref="C14:C17"/>
    <mergeCell ref="E14:E17"/>
    <mergeCell ref="F14:F17"/>
    <mergeCell ref="G14:G17"/>
    <mergeCell ref="H14:H17"/>
    <mergeCell ref="A12:A13"/>
    <mergeCell ref="B12:B13"/>
    <mergeCell ref="E12:E13"/>
    <mergeCell ref="F12:F13"/>
    <mergeCell ref="G12:G13"/>
    <mergeCell ref="H12:H13"/>
    <mergeCell ref="D14:D17"/>
    <mergeCell ref="D12:D13"/>
    <mergeCell ref="C12:C13"/>
    <mergeCell ref="D26:D32"/>
    <mergeCell ref="D37:D38"/>
    <mergeCell ref="A2:K2"/>
    <mergeCell ref="A3:K3"/>
    <mergeCell ref="A7:K7"/>
    <mergeCell ref="B8:B11"/>
    <mergeCell ref="A8:A11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86"/>
  <sheetViews>
    <sheetView zoomScalePageLayoutView="0" workbookViewId="0" topLeftCell="A1">
      <pane xSplit="7" ySplit="7" topLeftCell="H6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86" sqref="I86"/>
    </sheetView>
  </sheetViews>
  <sheetFormatPr defaultColWidth="9.140625" defaultRowHeight="15"/>
  <cols>
    <col min="1" max="1" width="5.421875" style="0" customWidth="1"/>
    <col min="2" max="2" width="24.7109375" style="0" customWidth="1"/>
    <col min="3" max="3" width="23.00390625" style="0" customWidth="1"/>
    <col min="4" max="4" width="17.28125" style="0" customWidth="1"/>
    <col min="5" max="5" width="16.57421875" style="0" customWidth="1"/>
    <col min="6" max="6" width="17.28125" style="0" customWidth="1"/>
    <col min="7" max="7" width="14.28125" style="0" customWidth="1"/>
    <col min="8" max="8" width="16.8515625" style="0" customWidth="1"/>
    <col min="9" max="9" width="17.421875" style="0" customWidth="1"/>
    <col min="10" max="10" width="23.140625" style="0" customWidth="1"/>
    <col min="11" max="11" width="27.8515625" style="0" customWidth="1"/>
  </cols>
  <sheetData>
    <row r="1" spans="4:11" ht="16.5">
      <c r="D1" s="22"/>
      <c r="K1" s="20"/>
    </row>
    <row r="2" spans="1:11" ht="17.25">
      <c r="A2" s="29" t="s">
        <v>119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>
      <c r="A3" s="31" t="s">
        <v>129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6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2.25" thickBot="1">
      <c r="A5" s="4" t="s">
        <v>0</v>
      </c>
      <c r="B5" s="18" t="s">
        <v>1</v>
      </c>
      <c r="C5" s="18" t="s">
        <v>2</v>
      </c>
      <c r="D5" s="19" t="s">
        <v>128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</row>
    <row r="6" spans="1:11" ht="17.25" thickBot="1">
      <c r="A6" s="24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8" thickBot="1">
      <c r="A7" s="33"/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1" ht="80.25" customHeight="1" thickBot="1">
      <c r="A8" s="26" t="s">
        <v>10</v>
      </c>
      <c r="B8" s="26" t="s">
        <v>106</v>
      </c>
      <c r="C8" s="6" t="s">
        <v>112</v>
      </c>
      <c r="D8" s="6"/>
      <c r="E8" s="6"/>
      <c r="F8" s="6"/>
      <c r="G8" s="6"/>
      <c r="H8" s="6"/>
      <c r="I8" s="6"/>
      <c r="J8" s="6"/>
      <c r="K8" s="6"/>
    </row>
    <row r="9" spans="1:11" ht="37.5" customHeight="1" thickBot="1">
      <c r="A9" s="27"/>
      <c r="B9" s="27"/>
      <c r="C9" s="6" t="s">
        <v>121</v>
      </c>
      <c r="D9" s="6"/>
      <c r="E9" s="6"/>
      <c r="F9" s="6"/>
      <c r="G9" s="6"/>
      <c r="H9" s="6"/>
      <c r="I9" s="6"/>
      <c r="J9" s="6"/>
      <c r="K9" s="6"/>
    </row>
    <row r="10" spans="1:11" ht="72.75" customHeight="1" thickBot="1">
      <c r="A10" s="27"/>
      <c r="B10" s="27"/>
      <c r="C10" s="6" t="s">
        <v>110</v>
      </c>
      <c r="D10" s="6"/>
      <c r="E10" s="6"/>
      <c r="F10" s="6"/>
      <c r="G10" s="6"/>
      <c r="H10" s="6"/>
      <c r="I10" s="6"/>
      <c r="J10" s="6"/>
      <c r="K10" s="6"/>
    </row>
    <row r="11" spans="1:11" ht="17.25" thickBot="1">
      <c r="A11" s="28"/>
      <c r="B11" s="28"/>
      <c r="C11" s="6" t="s">
        <v>109</v>
      </c>
      <c r="D11" s="6">
        <v>62.956</v>
      </c>
      <c r="E11" s="6">
        <v>7413.014</v>
      </c>
      <c r="F11" s="6">
        <v>197.353</v>
      </c>
      <c r="G11" s="6">
        <v>5505.581</v>
      </c>
      <c r="H11" s="6">
        <v>1647.522</v>
      </c>
      <c r="I11" s="6">
        <v>0</v>
      </c>
      <c r="J11" s="6">
        <v>0</v>
      </c>
      <c r="K11" s="6" t="s">
        <v>123</v>
      </c>
    </row>
    <row r="12" spans="1:11" ht="49.5" customHeight="1">
      <c r="A12" s="26" t="s">
        <v>14</v>
      </c>
      <c r="B12" s="26" t="s">
        <v>16</v>
      </c>
      <c r="C12" s="26" t="s">
        <v>17</v>
      </c>
      <c r="D12" s="26"/>
      <c r="E12" s="26"/>
      <c r="F12" s="26"/>
      <c r="G12" s="26"/>
      <c r="H12" s="26"/>
      <c r="I12" s="26"/>
      <c r="J12" s="26"/>
      <c r="K12" s="26" t="s">
        <v>18</v>
      </c>
    </row>
    <row r="13" spans="1:11" ht="23.2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69" customHeight="1">
      <c r="A14" s="26" t="s">
        <v>15</v>
      </c>
      <c r="B14" s="26" t="s">
        <v>20</v>
      </c>
      <c r="C14" s="26" t="s">
        <v>21</v>
      </c>
      <c r="D14" s="26"/>
      <c r="E14" s="26"/>
      <c r="F14" s="26"/>
      <c r="G14" s="26"/>
      <c r="H14" s="26"/>
      <c r="I14" s="26"/>
      <c r="J14" s="36" t="s">
        <v>22</v>
      </c>
      <c r="K14" s="26" t="s">
        <v>23</v>
      </c>
    </row>
    <row r="15" spans="1:11" ht="15">
      <c r="A15" s="27"/>
      <c r="B15" s="27"/>
      <c r="C15" s="27"/>
      <c r="D15" s="27"/>
      <c r="E15" s="27"/>
      <c r="F15" s="27"/>
      <c r="G15" s="27"/>
      <c r="H15" s="27"/>
      <c r="I15" s="27"/>
      <c r="J15" s="37"/>
      <c r="K15" s="27"/>
    </row>
    <row r="16" spans="1:11" ht="15">
      <c r="A16" s="27"/>
      <c r="B16" s="27"/>
      <c r="C16" s="27"/>
      <c r="D16" s="27"/>
      <c r="E16" s="27"/>
      <c r="F16" s="27"/>
      <c r="G16" s="27"/>
      <c r="H16" s="27"/>
      <c r="I16" s="27"/>
      <c r="J16" s="37"/>
      <c r="K16" s="27"/>
    </row>
    <row r="17" spans="1:11" ht="15.75" thickBot="1">
      <c r="A17" s="27"/>
      <c r="B17" s="27"/>
      <c r="C17" s="28"/>
      <c r="D17" s="28"/>
      <c r="E17" s="28"/>
      <c r="F17" s="28"/>
      <c r="G17" s="28"/>
      <c r="H17" s="28"/>
      <c r="I17" s="28"/>
      <c r="J17" s="38"/>
      <c r="K17" s="28"/>
    </row>
    <row r="18" spans="1:11" ht="37.5" customHeight="1" thickBot="1">
      <c r="A18" s="27"/>
      <c r="B18" s="27"/>
      <c r="C18" s="6" t="s">
        <v>24</v>
      </c>
      <c r="D18" s="6"/>
      <c r="E18" s="6"/>
      <c r="F18" s="6"/>
      <c r="G18" s="6"/>
      <c r="H18" s="6"/>
      <c r="I18" s="6"/>
      <c r="J18" s="6"/>
      <c r="K18" s="6"/>
    </row>
    <row r="19" spans="1:11" ht="38.25" customHeight="1" thickBot="1">
      <c r="A19" s="27"/>
      <c r="B19" s="27"/>
      <c r="C19" s="6" t="s">
        <v>25</v>
      </c>
      <c r="D19" s="6"/>
      <c r="E19" s="6"/>
      <c r="F19" s="6"/>
      <c r="G19" s="6"/>
      <c r="H19" s="6"/>
      <c r="I19" s="6"/>
      <c r="J19" s="6"/>
      <c r="K19" s="6"/>
    </row>
    <row r="20" spans="1:11" ht="36.75" customHeight="1" thickBot="1">
      <c r="A20" s="27"/>
      <c r="B20" s="27"/>
      <c r="C20" s="6" t="s">
        <v>26</v>
      </c>
      <c r="D20" s="6"/>
      <c r="E20" s="6"/>
      <c r="F20" s="6"/>
      <c r="G20" s="6"/>
      <c r="H20" s="6"/>
      <c r="I20" s="6"/>
      <c r="J20" s="6"/>
      <c r="K20" s="6"/>
    </row>
    <row r="21" spans="1:11" ht="39.75" customHeight="1" thickBot="1">
      <c r="A21" s="27"/>
      <c r="B21" s="27"/>
      <c r="C21" s="6" t="s">
        <v>27</v>
      </c>
      <c r="D21" s="6"/>
      <c r="E21" s="6"/>
      <c r="F21" s="6"/>
      <c r="G21" s="6"/>
      <c r="H21" s="6"/>
      <c r="I21" s="6"/>
      <c r="J21" s="6"/>
      <c r="K21" s="6"/>
    </row>
    <row r="22" spans="1:11" ht="73.5" customHeight="1" thickBot="1">
      <c r="A22" s="27"/>
      <c r="B22" s="27"/>
      <c r="C22" s="6" t="s">
        <v>28</v>
      </c>
      <c r="D22" s="6"/>
      <c r="E22" s="6"/>
      <c r="F22" s="6"/>
      <c r="G22" s="6"/>
      <c r="H22" s="6"/>
      <c r="I22" s="6"/>
      <c r="J22" s="6"/>
      <c r="K22" s="6"/>
    </row>
    <row r="23" spans="1:11" ht="87" customHeight="1" thickBot="1">
      <c r="A23" s="27"/>
      <c r="B23" s="27"/>
      <c r="C23" s="6" t="s">
        <v>29</v>
      </c>
      <c r="D23" s="6"/>
      <c r="E23" s="6"/>
      <c r="F23" s="6"/>
      <c r="G23" s="6"/>
      <c r="H23" s="6"/>
      <c r="I23" s="6"/>
      <c r="J23" s="6"/>
      <c r="K23" s="6"/>
    </row>
    <row r="24" spans="1:11" ht="36" customHeight="1" thickBot="1">
      <c r="A24" s="28"/>
      <c r="B24" s="28"/>
      <c r="C24" s="6" t="s">
        <v>30</v>
      </c>
      <c r="D24" s="6">
        <v>1812.345</v>
      </c>
      <c r="E24" s="6">
        <v>1036.328</v>
      </c>
      <c r="F24" s="6">
        <v>82.961</v>
      </c>
      <c r="G24" s="6">
        <v>1.8</v>
      </c>
      <c r="H24" s="6">
        <v>205.184</v>
      </c>
      <c r="I24" s="6">
        <v>7.6</v>
      </c>
      <c r="J24" s="9" t="s">
        <v>31</v>
      </c>
      <c r="K24" s="6" t="s">
        <v>13</v>
      </c>
    </row>
    <row r="25" spans="1:11" ht="58.5" customHeight="1" thickBot="1">
      <c r="A25" s="24" t="s">
        <v>19</v>
      </c>
      <c r="B25" s="6" t="s">
        <v>33</v>
      </c>
      <c r="C25" s="6" t="s">
        <v>34</v>
      </c>
      <c r="D25" s="6">
        <v>55.127</v>
      </c>
      <c r="E25" s="6">
        <v>5023.56</v>
      </c>
      <c r="F25" s="6">
        <v>20.429</v>
      </c>
      <c r="G25" s="6">
        <v>4993.63</v>
      </c>
      <c r="H25" s="6">
        <f>-F44</f>
        <v>0</v>
      </c>
      <c r="I25" s="6" t="s">
        <v>11</v>
      </c>
      <c r="J25" s="6" t="s">
        <v>11</v>
      </c>
      <c r="K25" s="6" t="s">
        <v>35</v>
      </c>
    </row>
    <row r="26" spans="1:11" ht="49.5" customHeight="1">
      <c r="A26" s="26" t="s">
        <v>32</v>
      </c>
      <c r="B26" s="26" t="s">
        <v>37</v>
      </c>
      <c r="C26" s="26" t="s">
        <v>38</v>
      </c>
      <c r="D26" s="26"/>
      <c r="E26" s="26"/>
      <c r="F26" s="26"/>
      <c r="G26" s="26"/>
      <c r="H26" s="26"/>
      <c r="I26" s="26"/>
      <c r="J26" s="36" t="s">
        <v>39</v>
      </c>
      <c r="K26" s="26" t="s">
        <v>40</v>
      </c>
    </row>
    <row r="27" spans="1:11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37"/>
      <c r="K27" s="27"/>
    </row>
    <row r="28" spans="1:11" ht="16.5" customHeight="1">
      <c r="A28" s="27"/>
      <c r="B28" s="27"/>
      <c r="C28" s="27"/>
      <c r="D28" s="27"/>
      <c r="E28" s="27"/>
      <c r="F28" s="27"/>
      <c r="G28" s="27"/>
      <c r="H28" s="27"/>
      <c r="I28" s="27"/>
      <c r="J28" s="37"/>
      <c r="K28" s="27"/>
    </row>
    <row r="29" spans="1:11" ht="16.5" customHeight="1">
      <c r="A29" s="27"/>
      <c r="B29" s="27"/>
      <c r="C29" s="27"/>
      <c r="D29" s="27"/>
      <c r="E29" s="27"/>
      <c r="F29" s="27"/>
      <c r="G29" s="27"/>
      <c r="H29" s="27"/>
      <c r="I29" s="27"/>
      <c r="J29" s="37"/>
      <c r="K29" s="27"/>
    </row>
    <row r="30" spans="1:11" ht="16.5" customHeight="1">
      <c r="A30" s="27"/>
      <c r="B30" s="27"/>
      <c r="C30" s="27"/>
      <c r="D30" s="27"/>
      <c r="E30" s="27"/>
      <c r="F30" s="27"/>
      <c r="G30" s="27"/>
      <c r="H30" s="27"/>
      <c r="I30" s="27"/>
      <c r="J30" s="37"/>
      <c r="K30" s="27"/>
    </row>
    <row r="31" spans="1:11" ht="16.5" customHeight="1">
      <c r="A31" s="27"/>
      <c r="B31" s="27"/>
      <c r="C31" s="27"/>
      <c r="D31" s="27"/>
      <c r="E31" s="27"/>
      <c r="F31" s="27"/>
      <c r="G31" s="27"/>
      <c r="H31" s="27"/>
      <c r="I31" s="27"/>
      <c r="J31" s="37"/>
      <c r="K31" s="27"/>
    </row>
    <row r="32" spans="1:11" ht="8.25" customHeight="1" thickBot="1">
      <c r="A32" s="27"/>
      <c r="B32" s="27"/>
      <c r="C32" s="28"/>
      <c r="D32" s="28"/>
      <c r="E32" s="28"/>
      <c r="F32" s="28"/>
      <c r="G32" s="28"/>
      <c r="H32" s="28"/>
      <c r="I32" s="28"/>
      <c r="J32" s="38"/>
      <c r="K32" s="28"/>
    </row>
    <row r="33" spans="1:11" ht="36.75" customHeight="1" thickBot="1">
      <c r="A33" s="27"/>
      <c r="B33" s="27"/>
      <c r="C33" s="6" t="s">
        <v>41</v>
      </c>
      <c r="D33" s="6"/>
      <c r="E33" s="6"/>
      <c r="F33" s="6"/>
      <c r="G33" s="6"/>
      <c r="H33" s="6"/>
      <c r="I33" s="6"/>
      <c r="J33" s="6" t="s">
        <v>11</v>
      </c>
      <c r="K33" s="6" t="s">
        <v>42</v>
      </c>
    </row>
    <row r="34" spans="1:11" ht="37.5" customHeight="1" thickBot="1">
      <c r="A34" s="27"/>
      <c r="B34" s="27"/>
      <c r="C34" s="6" t="s">
        <v>43</v>
      </c>
      <c r="D34" s="6"/>
      <c r="E34" s="6"/>
      <c r="F34" s="6"/>
      <c r="G34" s="6"/>
      <c r="H34" s="6"/>
      <c r="I34" s="6"/>
      <c r="J34" s="6" t="s">
        <v>11</v>
      </c>
      <c r="K34" s="6" t="s">
        <v>42</v>
      </c>
    </row>
    <row r="35" spans="1:11" ht="96" customHeight="1" thickBot="1">
      <c r="A35" s="27"/>
      <c r="B35" s="27"/>
      <c r="C35" s="6" t="s">
        <v>44</v>
      </c>
      <c r="D35" s="6"/>
      <c r="E35" s="6"/>
      <c r="F35" s="6"/>
      <c r="G35" s="6"/>
      <c r="H35" s="6"/>
      <c r="I35" s="6"/>
      <c r="J35" s="9" t="s">
        <v>45</v>
      </c>
      <c r="K35" s="6" t="s">
        <v>46</v>
      </c>
    </row>
    <row r="36" spans="1:11" ht="37.5" customHeight="1" thickBot="1">
      <c r="A36" s="27"/>
      <c r="B36" s="27"/>
      <c r="C36" s="6" t="s">
        <v>47</v>
      </c>
      <c r="D36" s="6"/>
      <c r="E36" s="6"/>
      <c r="F36" s="6"/>
      <c r="G36" s="6"/>
      <c r="H36" s="6"/>
      <c r="I36" s="6"/>
      <c r="J36" s="6" t="s">
        <v>11</v>
      </c>
      <c r="K36" s="6" t="s">
        <v>48</v>
      </c>
    </row>
    <row r="37" spans="1:11" ht="36" customHeight="1">
      <c r="A37" s="27"/>
      <c r="B37" s="27"/>
      <c r="C37" s="7" t="s">
        <v>49</v>
      </c>
      <c r="D37" s="26"/>
      <c r="E37" s="26"/>
      <c r="F37" s="26"/>
      <c r="G37" s="26"/>
      <c r="H37" s="26"/>
      <c r="I37" s="26"/>
      <c r="J37" s="26" t="s">
        <v>11</v>
      </c>
      <c r="K37" s="26" t="s">
        <v>48</v>
      </c>
    </row>
    <row r="38" spans="1:11" ht="22.5" customHeight="1" thickBot="1">
      <c r="A38" s="27"/>
      <c r="B38" s="27"/>
      <c r="C38" s="6" t="s">
        <v>50</v>
      </c>
      <c r="D38" s="28"/>
      <c r="E38" s="28"/>
      <c r="F38" s="28"/>
      <c r="G38" s="28"/>
      <c r="H38" s="28"/>
      <c r="I38" s="28"/>
      <c r="J38" s="28"/>
      <c r="K38" s="28"/>
    </row>
    <row r="39" spans="1:11" ht="69" customHeight="1">
      <c r="A39" s="27"/>
      <c r="B39" s="27"/>
      <c r="C39" s="26" t="s">
        <v>51</v>
      </c>
      <c r="D39" s="23"/>
      <c r="E39" s="26"/>
      <c r="F39" s="26"/>
      <c r="G39" s="26"/>
      <c r="H39" s="26"/>
      <c r="I39" s="26"/>
      <c r="J39" s="36" t="s">
        <v>52</v>
      </c>
      <c r="K39" s="26" t="s">
        <v>12</v>
      </c>
    </row>
    <row r="40" spans="1:11" ht="17.25" thickBot="1">
      <c r="A40" s="27"/>
      <c r="B40" s="27"/>
      <c r="C40" s="28"/>
      <c r="D40" s="24"/>
      <c r="E40" s="28"/>
      <c r="F40" s="28"/>
      <c r="G40" s="28"/>
      <c r="H40" s="28"/>
      <c r="I40" s="28"/>
      <c r="J40" s="38"/>
      <c r="K40" s="28"/>
    </row>
    <row r="41" spans="1:11" ht="21" customHeight="1" thickBot="1">
      <c r="A41" s="27"/>
      <c r="B41" s="27"/>
      <c r="C41" s="6" t="s">
        <v>53</v>
      </c>
      <c r="D41" s="6"/>
      <c r="E41" s="6"/>
      <c r="F41" s="6"/>
      <c r="G41" s="6"/>
      <c r="H41" s="6"/>
      <c r="I41" s="6"/>
      <c r="J41" s="6" t="s">
        <v>11</v>
      </c>
      <c r="K41" s="6" t="s">
        <v>54</v>
      </c>
    </row>
    <row r="42" spans="1:11" ht="73.5" customHeight="1">
      <c r="A42" s="27"/>
      <c r="B42" s="27"/>
      <c r="C42" s="26" t="s">
        <v>55</v>
      </c>
      <c r="D42" s="23"/>
      <c r="E42" s="26"/>
      <c r="F42" s="26"/>
      <c r="G42" s="26"/>
      <c r="H42" s="26"/>
      <c r="I42" s="26"/>
      <c r="J42" s="26" t="s">
        <v>11</v>
      </c>
      <c r="K42" s="26" t="s">
        <v>56</v>
      </c>
    </row>
    <row r="43" spans="1:11" ht="17.25" thickBot="1">
      <c r="A43" s="27"/>
      <c r="B43" s="27"/>
      <c r="C43" s="28"/>
      <c r="D43" s="24"/>
      <c r="E43" s="28"/>
      <c r="F43" s="28"/>
      <c r="G43" s="28"/>
      <c r="H43" s="28"/>
      <c r="I43" s="28"/>
      <c r="J43" s="28"/>
      <c r="K43" s="28"/>
    </row>
    <row r="44" spans="1:11" ht="50.25" thickBot="1">
      <c r="A44" s="27"/>
      <c r="B44" s="27"/>
      <c r="C44" s="6" t="s">
        <v>57</v>
      </c>
      <c r="D44" s="6"/>
      <c r="E44" s="6"/>
      <c r="F44" s="6"/>
      <c r="G44" s="6"/>
      <c r="H44" s="6"/>
      <c r="I44" s="6"/>
      <c r="J44" s="6"/>
      <c r="K44" s="6" t="s">
        <v>58</v>
      </c>
    </row>
    <row r="45" spans="1:11" ht="33.75" thickBot="1">
      <c r="A45" s="28"/>
      <c r="B45" s="28"/>
      <c r="C45" s="6" t="s">
        <v>59</v>
      </c>
      <c r="D45" s="6">
        <v>395.654</v>
      </c>
      <c r="E45" s="6">
        <v>12156.433</v>
      </c>
      <c r="F45" s="6">
        <v>124.269</v>
      </c>
      <c r="G45" s="6">
        <v>1459.144</v>
      </c>
      <c r="H45" s="6">
        <v>293.05</v>
      </c>
      <c r="I45" s="6">
        <v>145.77</v>
      </c>
      <c r="J45" s="6" t="s">
        <v>60</v>
      </c>
      <c r="K45" s="6" t="s">
        <v>61</v>
      </c>
    </row>
    <row r="46" spans="1:11" ht="55.5" customHeight="1">
      <c r="A46" s="26" t="s">
        <v>36</v>
      </c>
      <c r="B46" s="26" t="s">
        <v>63</v>
      </c>
      <c r="C46" s="26" t="s">
        <v>113</v>
      </c>
      <c r="D46" s="23"/>
      <c r="E46" s="26"/>
      <c r="F46" s="26"/>
      <c r="G46" s="26"/>
      <c r="H46" s="26"/>
      <c r="I46" s="26"/>
      <c r="J46" s="26"/>
      <c r="K46" s="26" t="s">
        <v>65</v>
      </c>
    </row>
    <row r="47" spans="1:11" ht="17.25" thickBot="1">
      <c r="A47" s="27"/>
      <c r="B47" s="27"/>
      <c r="C47" s="28"/>
      <c r="D47" s="24"/>
      <c r="E47" s="28"/>
      <c r="F47" s="28"/>
      <c r="G47" s="28"/>
      <c r="H47" s="28"/>
      <c r="I47" s="28"/>
      <c r="J47" s="28"/>
      <c r="K47" s="28"/>
    </row>
    <row r="48" spans="1:11" ht="57" customHeight="1" thickBot="1">
      <c r="A48" s="27"/>
      <c r="B48" s="27"/>
      <c r="C48" s="6" t="s">
        <v>66</v>
      </c>
      <c r="D48" s="6"/>
      <c r="E48" s="6"/>
      <c r="F48" s="6"/>
      <c r="G48" s="6"/>
      <c r="H48" s="6"/>
      <c r="I48" s="6"/>
      <c r="J48" s="6"/>
      <c r="K48" s="6" t="s">
        <v>58</v>
      </c>
    </row>
    <row r="49" spans="1:11" ht="50.25" thickBot="1">
      <c r="A49" s="27"/>
      <c r="B49" s="27"/>
      <c r="C49" s="6" t="s">
        <v>68</v>
      </c>
      <c r="D49" s="6"/>
      <c r="E49" s="6"/>
      <c r="F49" s="6"/>
      <c r="G49" s="6"/>
      <c r="H49" s="6"/>
      <c r="I49" s="6"/>
      <c r="J49" s="6"/>
      <c r="K49" s="6" t="s">
        <v>58</v>
      </c>
    </row>
    <row r="50" spans="1:11" ht="24" customHeight="1" thickBot="1">
      <c r="A50" s="27"/>
      <c r="B50" s="27"/>
      <c r="C50" s="6" t="s">
        <v>70</v>
      </c>
      <c r="D50" s="6"/>
      <c r="E50" s="6"/>
      <c r="F50" s="6"/>
      <c r="G50" s="6"/>
      <c r="H50" s="6"/>
      <c r="I50" s="6"/>
      <c r="J50" s="6"/>
      <c r="K50" s="6" t="s">
        <v>58</v>
      </c>
    </row>
    <row r="51" spans="1:11" ht="56.25" customHeight="1" thickBot="1">
      <c r="A51" s="28"/>
      <c r="B51" s="28"/>
      <c r="C51" s="6" t="s">
        <v>59</v>
      </c>
      <c r="D51" s="6">
        <v>22898.065</v>
      </c>
      <c r="E51" s="6">
        <v>29057.012</v>
      </c>
      <c r="F51" s="6">
        <v>109.914</v>
      </c>
      <c r="G51" s="6">
        <v>15540</v>
      </c>
      <c r="H51" s="6">
        <v>16.9</v>
      </c>
      <c r="I51" s="6"/>
      <c r="J51" s="6">
        <v>0</v>
      </c>
      <c r="K51" s="6" t="s">
        <v>72</v>
      </c>
    </row>
    <row r="52" spans="1:11" ht="36.75" customHeight="1">
      <c r="A52" s="26" t="s">
        <v>62</v>
      </c>
      <c r="B52" s="26" t="s">
        <v>74</v>
      </c>
      <c r="C52" s="26" t="s">
        <v>75</v>
      </c>
      <c r="D52" s="7"/>
      <c r="E52" s="7"/>
      <c r="F52" s="7"/>
      <c r="G52" s="7"/>
      <c r="H52" s="7"/>
      <c r="I52" s="7"/>
      <c r="J52" s="36" t="s">
        <v>76</v>
      </c>
      <c r="K52" s="26" t="s">
        <v>77</v>
      </c>
    </row>
    <row r="53" spans="1:11" ht="16.5">
      <c r="A53" s="27"/>
      <c r="B53" s="27"/>
      <c r="C53" s="27"/>
      <c r="D53" s="7"/>
      <c r="E53" s="7"/>
      <c r="F53" s="7"/>
      <c r="G53" s="7"/>
      <c r="H53" s="7"/>
      <c r="I53" s="7"/>
      <c r="J53" s="37"/>
      <c r="K53" s="27"/>
    </row>
    <row r="54" spans="1:11" ht="16.5">
      <c r="A54" s="27"/>
      <c r="B54" s="27"/>
      <c r="C54" s="27"/>
      <c r="D54" s="7"/>
      <c r="E54" s="7"/>
      <c r="F54" s="7"/>
      <c r="G54" s="7"/>
      <c r="H54" s="7"/>
      <c r="I54" s="7"/>
      <c r="J54" s="37"/>
      <c r="K54" s="27"/>
    </row>
    <row r="55" spans="1:11" ht="16.5">
      <c r="A55" s="27"/>
      <c r="B55" s="27"/>
      <c r="C55" s="27"/>
      <c r="D55" s="7"/>
      <c r="E55" s="7"/>
      <c r="F55" s="7"/>
      <c r="G55" s="7"/>
      <c r="H55" s="7"/>
      <c r="I55" s="7"/>
      <c r="J55" s="37"/>
      <c r="K55" s="27"/>
    </row>
    <row r="56" spans="1:11" ht="15" customHeight="1">
      <c r="A56" s="27"/>
      <c r="B56" s="27"/>
      <c r="C56" s="27"/>
      <c r="D56" s="7"/>
      <c r="E56" s="7"/>
      <c r="F56" s="7"/>
      <c r="G56" s="7"/>
      <c r="H56" s="7"/>
      <c r="I56" s="7"/>
      <c r="J56" s="37"/>
      <c r="K56" s="27"/>
    </row>
    <row r="57" spans="1:11" ht="16.5" hidden="1">
      <c r="A57" s="27"/>
      <c r="B57" s="27"/>
      <c r="C57" s="27"/>
      <c r="D57" s="7"/>
      <c r="E57" s="7"/>
      <c r="F57" s="7"/>
      <c r="G57" s="7"/>
      <c r="H57" s="7"/>
      <c r="I57" s="7"/>
      <c r="J57" s="37"/>
      <c r="K57" s="27"/>
    </row>
    <row r="58" spans="1:11" ht="4.5" customHeight="1" thickBot="1">
      <c r="A58" s="27"/>
      <c r="B58" s="27"/>
      <c r="C58" s="28"/>
      <c r="D58" s="6"/>
      <c r="E58" s="6"/>
      <c r="F58" s="6"/>
      <c r="G58" s="6"/>
      <c r="H58" s="6"/>
      <c r="I58" s="11"/>
      <c r="J58" s="38"/>
      <c r="K58" s="28"/>
    </row>
    <row r="59" spans="1:11" ht="39.75" customHeight="1" thickBot="1">
      <c r="A59" s="27"/>
      <c r="B59" s="27"/>
      <c r="C59" s="6" t="s">
        <v>78</v>
      </c>
      <c r="D59" s="6"/>
      <c r="E59" s="6"/>
      <c r="F59" s="6"/>
      <c r="G59" s="6"/>
      <c r="H59" s="6"/>
      <c r="I59" s="6"/>
      <c r="J59" s="6" t="s">
        <v>11</v>
      </c>
      <c r="K59" s="6" t="s">
        <v>11</v>
      </c>
    </row>
    <row r="60" spans="1:11" ht="41.25" customHeight="1" thickBot="1">
      <c r="A60" s="27"/>
      <c r="B60" s="27"/>
      <c r="C60" s="6" t="s">
        <v>79</v>
      </c>
      <c r="D60" s="6"/>
      <c r="E60" s="6"/>
      <c r="F60" s="6"/>
      <c r="G60" s="6"/>
      <c r="H60" s="6"/>
      <c r="I60" s="6"/>
      <c r="J60" s="6" t="s">
        <v>11</v>
      </c>
      <c r="K60" s="6" t="s">
        <v>11</v>
      </c>
    </row>
    <row r="61" spans="1:11" ht="39" customHeight="1" thickBot="1">
      <c r="A61" s="27"/>
      <c r="B61" s="27"/>
      <c r="C61" s="6" t="s">
        <v>80</v>
      </c>
      <c r="D61" s="6"/>
      <c r="E61" s="6"/>
      <c r="F61" s="6"/>
      <c r="G61" s="6"/>
      <c r="H61" s="6"/>
      <c r="I61" s="6"/>
      <c r="J61" s="6" t="s">
        <v>11</v>
      </c>
      <c r="K61" s="6" t="s">
        <v>11</v>
      </c>
    </row>
    <row r="62" spans="1:11" ht="50.25" thickBot="1">
      <c r="A62" s="27"/>
      <c r="B62" s="27"/>
      <c r="C62" s="6" t="s">
        <v>81</v>
      </c>
      <c r="D62" s="6"/>
      <c r="E62" s="6"/>
      <c r="F62" s="6"/>
      <c r="G62" s="6"/>
      <c r="H62" s="6"/>
      <c r="I62" s="6"/>
      <c r="J62" s="6"/>
      <c r="K62" s="6"/>
    </row>
    <row r="63" spans="1:11" ht="33.75" thickBot="1">
      <c r="A63" s="28"/>
      <c r="B63" s="28"/>
      <c r="C63" s="6" t="s">
        <v>59</v>
      </c>
      <c r="D63" s="6">
        <v>1084.795</v>
      </c>
      <c r="E63" s="6">
        <v>4127.972</v>
      </c>
      <c r="F63" s="6">
        <v>1124.963</v>
      </c>
      <c r="G63" s="6">
        <v>64.129</v>
      </c>
      <c r="H63" s="6">
        <v>694.784</v>
      </c>
      <c r="I63" s="6">
        <v>3325.491</v>
      </c>
      <c r="J63" s="9" t="s">
        <v>31</v>
      </c>
      <c r="K63" s="6" t="s">
        <v>13</v>
      </c>
    </row>
    <row r="64" spans="1:11" ht="86.25" customHeight="1">
      <c r="A64" s="26" t="s">
        <v>73</v>
      </c>
      <c r="B64" s="39" t="s">
        <v>111</v>
      </c>
      <c r="C64" s="39" t="s">
        <v>84</v>
      </c>
      <c r="D64" s="23"/>
      <c r="E64" s="26"/>
      <c r="F64" s="26"/>
      <c r="G64" s="26"/>
      <c r="H64" s="26"/>
      <c r="I64" s="26"/>
      <c r="J64" s="36" t="s">
        <v>85</v>
      </c>
      <c r="K64" s="26" t="s">
        <v>86</v>
      </c>
    </row>
    <row r="65" spans="1:11" ht="17.25" thickBot="1">
      <c r="A65" s="27"/>
      <c r="B65" s="40"/>
      <c r="C65" s="41"/>
      <c r="D65" s="24"/>
      <c r="E65" s="28"/>
      <c r="F65" s="28"/>
      <c r="G65" s="28"/>
      <c r="H65" s="28"/>
      <c r="I65" s="28"/>
      <c r="J65" s="38"/>
      <c r="K65" s="28"/>
    </row>
    <row r="66" spans="1:11" ht="50.25" thickBot="1">
      <c r="A66" s="27"/>
      <c r="B66" s="40"/>
      <c r="C66" s="14" t="s">
        <v>116</v>
      </c>
      <c r="D66" s="6"/>
      <c r="E66" s="13"/>
      <c r="F66" s="6"/>
      <c r="G66" s="6"/>
      <c r="H66" s="6"/>
      <c r="I66" s="6"/>
      <c r="J66" s="9"/>
      <c r="K66" s="6"/>
    </row>
    <row r="67" spans="1:11" ht="38.25" customHeight="1" thickBot="1">
      <c r="A67" s="27"/>
      <c r="B67" s="40"/>
      <c r="C67" s="14" t="s">
        <v>87</v>
      </c>
      <c r="D67" s="6"/>
      <c r="E67" s="6"/>
      <c r="F67" s="6"/>
      <c r="G67" s="6"/>
      <c r="H67" s="6"/>
      <c r="I67" s="6"/>
      <c r="J67" s="6"/>
      <c r="K67" s="6" t="s">
        <v>58</v>
      </c>
    </row>
    <row r="68" spans="1:11" ht="99.75" thickBot="1">
      <c r="A68" s="27"/>
      <c r="B68" s="40"/>
      <c r="C68" s="14" t="s">
        <v>88</v>
      </c>
      <c r="D68" s="6"/>
      <c r="E68" s="6"/>
      <c r="F68" s="6"/>
      <c r="G68" s="6"/>
      <c r="H68" s="6"/>
      <c r="I68" s="6"/>
      <c r="J68" s="9" t="s">
        <v>89</v>
      </c>
      <c r="K68" s="6" t="s">
        <v>12</v>
      </c>
    </row>
    <row r="69" spans="1:11" ht="39" customHeight="1" thickBot="1">
      <c r="A69" s="27"/>
      <c r="B69" s="40"/>
      <c r="C69" s="14" t="s">
        <v>90</v>
      </c>
      <c r="D69" s="6"/>
      <c r="E69" s="6"/>
      <c r="F69" s="6"/>
      <c r="G69" s="6"/>
      <c r="H69" s="6"/>
      <c r="I69" s="6"/>
      <c r="J69" s="6"/>
      <c r="K69" s="6" t="s">
        <v>12</v>
      </c>
    </row>
    <row r="70" spans="1:11" ht="39.75" customHeight="1" thickBot="1">
      <c r="A70" s="27"/>
      <c r="B70" s="40"/>
      <c r="C70" s="14" t="s">
        <v>91</v>
      </c>
      <c r="D70" s="6"/>
      <c r="E70" s="6"/>
      <c r="F70" s="6"/>
      <c r="G70" s="6"/>
      <c r="H70" s="6"/>
      <c r="I70" s="6"/>
      <c r="J70" s="6"/>
      <c r="K70" s="6" t="s">
        <v>92</v>
      </c>
    </row>
    <row r="71" spans="1:11" ht="98.25" customHeight="1" thickBot="1">
      <c r="A71" s="27"/>
      <c r="B71" s="40"/>
      <c r="C71" s="15" t="s">
        <v>114</v>
      </c>
      <c r="D71" s="6"/>
      <c r="E71" s="6"/>
      <c r="F71" s="6"/>
      <c r="G71" s="4"/>
      <c r="H71" s="6"/>
      <c r="I71" s="6"/>
      <c r="J71" s="6"/>
      <c r="K71" s="6"/>
    </row>
    <row r="72" spans="1:11" ht="91.5" customHeight="1" thickBot="1">
      <c r="A72" s="27"/>
      <c r="B72" s="40"/>
      <c r="C72" s="15" t="s">
        <v>115</v>
      </c>
      <c r="D72" s="6"/>
      <c r="E72" s="6"/>
      <c r="F72" s="6"/>
      <c r="G72" s="4"/>
      <c r="H72" s="6"/>
      <c r="I72" s="12"/>
      <c r="J72" s="6"/>
      <c r="K72" s="9"/>
    </row>
    <row r="73" spans="1:11" ht="39.75" customHeight="1" thickBot="1">
      <c r="A73" s="27"/>
      <c r="B73" s="40"/>
      <c r="C73" s="4" t="s">
        <v>104</v>
      </c>
      <c r="D73" s="6"/>
      <c r="E73" s="6"/>
      <c r="F73" s="6"/>
      <c r="G73" s="6"/>
      <c r="H73" s="6"/>
      <c r="I73" s="6"/>
      <c r="J73" s="6"/>
      <c r="K73" s="9"/>
    </row>
    <row r="74" spans="1:11" ht="33.75" thickBot="1">
      <c r="A74" s="28"/>
      <c r="B74" s="41"/>
      <c r="C74" s="6" t="s">
        <v>59</v>
      </c>
      <c r="D74" s="6">
        <v>1522.432</v>
      </c>
      <c r="E74" s="6">
        <v>1661.563</v>
      </c>
      <c r="F74" s="6">
        <v>474.954</v>
      </c>
      <c r="G74" s="6">
        <v>12.72</v>
      </c>
      <c r="H74" s="6">
        <v>192.803</v>
      </c>
      <c r="I74" s="6">
        <v>2261.033</v>
      </c>
      <c r="J74" s="9" t="s">
        <v>93</v>
      </c>
      <c r="K74" s="6" t="s">
        <v>72</v>
      </c>
    </row>
    <row r="75" spans="1:11" ht="59.25" customHeight="1" thickBot="1">
      <c r="A75" s="24" t="s">
        <v>83</v>
      </c>
      <c r="B75" s="6" t="s">
        <v>95</v>
      </c>
      <c r="C75" s="6" t="s">
        <v>34</v>
      </c>
      <c r="D75" s="6">
        <v>11.915</v>
      </c>
      <c r="E75" s="6">
        <v>8.1894</v>
      </c>
      <c r="F75" s="6">
        <v>6.88</v>
      </c>
      <c r="G75" s="6">
        <v>0</v>
      </c>
      <c r="H75" s="6">
        <v>11</v>
      </c>
      <c r="I75" s="6">
        <v>0</v>
      </c>
      <c r="J75" s="6">
        <v>0</v>
      </c>
      <c r="K75" s="6" t="s">
        <v>96</v>
      </c>
    </row>
    <row r="76" spans="1:11" ht="49.5">
      <c r="A76" s="26" t="s">
        <v>124</v>
      </c>
      <c r="B76" s="26" t="s">
        <v>98</v>
      </c>
      <c r="C76" s="7" t="s">
        <v>38</v>
      </c>
      <c r="D76" s="7">
        <v>10.26</v>
      </c>
      <c r="E76" s="26">
        <v>15962.54</v>
      </c>
      <c r="F76" s="26">
        <v>0</v>
      </c>
      <c r="G76" s="26">
        <v>0.7</v>
      </c>
      <c r="H76" s="26">
        <v>15961.84</v>
      </c>
      <c r="I76" s="26">
        <v>0</v>
      </c>
      <c r="J76" s="26">
        <v>0</v>
      </c>
      <c r="K76" s="26">
        <v>0</v>
      </c>
    </row>
    <row r="77" spans="1:11" ht="14.25" customHeight="1" thickBot="1">
      <c r="A77" s="28"/>
      <c r="B77" s="28"/>
      <c r="C77" s="6"/>
      <c r="D77" s="6"/>
      <c r="E77" s="28"/>
      <c r="F77" s="28"/>
      <c r="G77" s="28"/>
      <c r="H77" s="28"/>
      <c r="I77" s="28"/>
      <c r="J77" s="28"/>
      <c r="K77" s="28"/>
    </row>
    <row r="78" spans="1:11" ht="127.5" customHeight="1" thickBot="1">
      <c r="A78" s="24" t="s">
        <v>94</v>
      </c>
      <c r="B78" s="6" t="s">
        <v>100</v>
      </c>
      <c r="C78" s="6" t="s">
        <v>101</v>
      </c>
      <c r="D78" s="6"/>
      <c r="E78" s="6"/>
      <c r="F78" s="6"/>
      <c r="G78" s="6"/>
      <c r="H78" s="6"/>
      <c r="I78" s="6"/>
      <c r="J78" s="6"/>
      <c r="K78" s="6"/>
    </row>
    <row r="79" spans="1:11" ht="55.5" customHeight="1" thickBot="1">
      <c r="A79" s="26" t="s">
        <v>97</v>
      </c>
      <c r="B79" s="26" t="s">
        <v>102</v>
      </c>
      <c r="C79" s="6" t="s">
        <v>103</v>
      </c>
      <c r="D79" s="6"/>
      <c r="E79" s="6"/>
      <c r="F79" s="6"/>
      <c r="G79" s="6"/>
      <c r="H79" s="6"/>
      <c r="I79" s="6"/>
      <c r="J79" s="6"/>
      <c r="K79" s="6" t="s">
        <v>35</v>
      </c>
    </row>
    <row r="80" spans="1:11" ht="39.75" customHeight="1" thickBot="1">
      <c r="A80" s="27"/>
      <c r="B80" s="27"/>
      <c r="C80" s="6" t="s">
        <v>104</v>
      </c>
      <c r="D80" s="6"/>
      <c r="E80" s="6"/>
      <c r="F80" s="6"/>
      <c r="G80" s="6"/>
      <c r="H80" s="6"/>
      <c r="I80" s="6"/>
      <c r="J80" s="6"/>
      <c r="K80" s="6"/>
    </row>
    <row r="81" spans="1:11" ht="17.25" thickBot="1">
      <c r="A81" s="28"/>
      <c r="B81" s="28"/>
      <c r="C81" s="6" t="s">
        <v>59</v>
      </c>
      <c r="D81" s="6">
        <v>18.625</v>
      </c>
      <c r="E81" s="6">
        <v>1016.074</v>
      </c>
      <c r="F81" s="6">
        <v>919.193</v>
      </c>
      <c r="G81" s="6">
        <v>1.79</v>
      </c>
      <c r="H81" s="6">
        <v>99.274</v>
      </c>
      <c r="I81" s="6">
        <v>0</v>
      </c>
      <c r="J81" s="6">
        <v>0</v>
      </c>
      <c r="K81" s="6" t="s">
        <v>13</v>
      </c>
    </row>
    <row r="82" spans="1:11" ht="116.25" thickBot="1">
      <c r="A82" s="24" t="s">
        <v>99</v>
      </c>
      <c r="B82" s="6" t="s">
        <v>117</v>
      </c>
      <c r="C82" s="6" t="s">
        <v>118</v>
      </c>
      <c r="D82" s="6">
        <v>0</v>
      </c>
      <c r="E82" s="6">
        <v>2577.8</v>
      </c>
      <c r="F82" s="6">
        <v>0</v>
      </c>
      <c r="G82" s="6">
        <v>2577.8</v>
      </c>
      <c r="H82" s="6">
        <v>0</v>
      </c>
      <c r="I82" s="6">
        <v>0</v>
      </c>
      <c r="J82" s="6">
        <v>0</v>
      </c>
      <c r="K82" s="6">
        <v>0</v>
      </c>
    </row>
    <row r="83" spans="1:11" ht="50.25" thickBot="1">
      <c r="A83" s="24" t="s">
        <v>127</v>
      </c>
      <c r="B83" s="6" t="s">
        <v>126</v>
      </c>
      <c r="C83" s="6" t="s">
        <v>125</v>
      </c>
      <c r="D83" s="25">
        <v>0</v>
      </c>
      <c r="E83" s="25">
        <v>7613</v>
      </c>
      <c r="F83" s="25">
        <v>0</v>
      </c>
      <c r="G83" s="25">
        <v>0</v>
      </c>
      <c r="H83" s="25">
        <v>7613</v>
      </c>
      <c r="I83" s="25">
        <v>0</v>
      </c>
      <c r="J83" s="6">
        <v>0</v>
      </c>
      <c r="K83" s="6">
        <v>0</v>
      </c>
    </row>
    <row r="84" spans="1:11" ht="17.25" thickBot="1">
      <c r="A84" s="24"/>
      <c r="B84" s="16" t="s">
        <v>105</v>
      </c>
      <c r="C84" s="16"/>
      <c r="D84" s="17">
        <v>27863.55</v>
      </c>
      <c r="E84" s="17">
        <v>86617.157</v>
      </c>
      <c r="F84" s="17">
        <v>3060.916</v>
      </c>
      <c r="G84" s="17">
        <v>30157.294</v>
      </c>
      <c r="H84" s="17">
        <v>26741.357</v>
      </c>
      <c r="I84" s="17">
        <v>5594.124</v>
      </c>
      <c r="J84" s="16">
        <v>7</v>
      </c>
      <c r="K84" s="16">
        <v>30</v>
      </c>
    </row>
    <row r="85" ht="18.75">
      <c r="A85" s="1"/>
    </row>
    <row r="86" ht="18.75">
      <c r="A86" s="1"/>
    </row>
  </sheetData>
  <sheetProtection/>
  <mergeCells count="98">
    <mergeCell ref="K64:K65"/>
    <mergeCell ref="J64:J65"/>
    <mergeCell ref="I64:I65"/>
    <mergeCell ref="H64:H65"/>
    <mergeCell ref="I76:I77"/>
    <mergeCell ref="J76:J77"/>
    <mergeCell ref="K76:K77"/>
    <mergeCell ref="A79:A81"/>
    <mergeCell ref="B79:B81"/>
    <mergeCell ref="A76:A77"/>
    <mergeCell ref="B76:B77"/>
    <mergeCell ref="E76:E77"/>
    <mergeCell ref="F76:F77"/>
    <mergeCell ref="G76:G77"/>
    <mergeCell ref="H76:H77"/>
    <mergeCell ref="A64:A74"/>
    <mergeCell ref="B64:B74"/>
    <mergeCell ref="C64:C65"/>
    <mergeCell ref="E64:E65"/>
    <mergeCell ref="F64:F65"/>
    <mergeCell ref="G64:G65"/>
    <mergeCell ref="I46:I47"/>
    <mergeCell ref="J46:J47"/>
    <mergeCell ref="K46:K47"/>
    <mergeCell ref="A52:A63"/>
    <mergeCell ref="B52:B63"/>
    <mergeCell ref="C52:C58"/>
    <mergeCell ref="J52:J58"/>
    <mergeCell ref="K52:K58"/>
    <mergeCell ref="K42:K43"/>
    <mergeCell ref="A46:A51"/>
    <mergeCell ref="B46:B51"/>
    <mergeCell ref="C46:C47"/>
    <mergeCell ref="E46:E47"/>
    <mergeCell ref="F46:F47"/>
    <mergeCell ref="G46:G47"/>
    <mergeCell ref="C42:C43"/>
    <mergeCell ref="E42:E43"/>
    <mergeCell ref="H46:H47"/>
    <mergeCell ref="C39:C40"/>
    <mergeCell ref="E39:E40"/>
    <mergeCell ref="F39:F40"/>
    <mergeCell ref="G39:G40"/>
    <mergeCell ref="H39:H40"/>
    <mergeCell ref="J42:J43"/>
    <mergeCell ref="K39:K40"/>
    <mergeCell ref="H26:H32"/>
    <mergeCell ref="I26:I32"/>
    <mergeCell ref="J26:J32"/>
    <mergeCell ref="K26:K32"/>
    <mergeCell ref="F42:F43"/>
    <mergeCell ref="G42:G43"/>
    <mergeCell ref="H42:H43"/>
    <mergeCell ref="I42:I43"/>
    <mergeCell ref="K37:K38"/>
    <mergeCell ref="F37:F38"/>
    <mergeCell ref="G37:G38"/>
    <mergeCell ref="H37:H38"/>
    <mergeCell ref="I37:I38"/>
    <mergeCell ref="J37:J38"/>
    <mergeCell ref="I39:I40"/>
    <mergeCell ref="J39:J40"/>
    <mergeCell ref="I14:I17"/>
    <mergeCell ref="J14:J17"/>
    <mergeCell ref="K14:K17"/>
    <mergeCell ref="A26:A45"/>
    <mergeCell ref="B26:B45"/>
    <mergeCell ref="C26:C32"/>
    <mergeCell ref="E26:E32"/>
    <mergeCell ref="F26:F32"/>
    <mergeCell ref="G26:G32"/>
    <mergeCell ref="E37:E38"/>
    <mergeCell ref="I12:I13"/>
    <mergeCell ref="J12:J13"/>
    <mergeCell ref="K12:K13"/>
    <mergeCell ref="A14:A24"/>
    <mergeCell ref="B14:B24"/>
    <mergeCell ref="C14:C17"/>
    <mergeCell ref="E14:E17"/>
    <mergeCell ref="F14:F17"/>
    <mergeCell ref="G14:G17"/>
    <mergeCell ref="H14:H17"/>
    <mergeCell ref="A12:A13"/>
    <mergeCell ref="B12:B13"/>
    <mergeCell ref="E12:E13"/>
    <mergeCell ref="F12:F13"/>
    <mergeCell ref="G12:G13"/>
    <mergeCell ref="H12:H13"/>
    <mergeCell ref="D14:D17"/>
    <mergeCell ref="D12:D13"/>
    <mergeCell ref="C12:C13"/>
    <mergeCell ref="D26:D32"/>
    <mergeCell ref="D37:D38"/>
    <mergeCell ref="A2:K2"/>
    <mergeCell ref="A3:K3"/>
    <mergeCell ref="A7:K7"/>
    <mergeCell ref="B8:B11"/>
    <mergeCell ref="A8:A11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gdudina</dc:creator>
  <cp:keywords/>
  <dc:description/>
  <cp:lastModifiedBy>Екатерина Валерьевна Шибеко</cp:lastModifiedBy>
  <cp:lastPrinted>2013-08-16T10:52:27Z</cp:lastPrinted>
  <dcterms:created xsi:type="dcterms:W3CDTF">2013-08-12T10:45:49Z</dcterms:created>
  <dcterms:modified xsi:type="dcterms:W3CDTF">2014-04-25T10:09:46Z</dcterms:modified>
  <cp:category/>
  <cp:version/>
  <cp:contentType/>
  <cp:contentStatus/>
</cp:coreProperties>
</file>